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backupFile="1" saveExternalLinkValues="0" defaultThemeVersion="124226"/>
  <bookViews>
    <workbookView xWindow="0" yWindow="0" windowWidth="28800" windowHeight="11700"/>
  </bookViews>
  <sheets>
    <sheet name="Смета" sheetId="2" r:id="rId1"/>
    <sheet name="Лист2" sheetId="3" r:id="rId2"/>
  </sheets>
  <externalReferences>
    <externalReference r:id="rId3"/>
    <externalReference r:id="rId4"/>
    <externalReference r:id="rId5"/>
  </externalReferences>
  <definedNames>
    <definedName name="_xlnm.Print_Titles" localSheetId="0">Смета!$37:$39</definedName>
    <definedName name="_xlnm.Print_Area" localSheetId="0">Смета!$A:$L</definedName>
  </definedNames>
  <calcPr calcId="145621" fullPrecision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30" i="2" l="1"/>
</calcChain>
</file>

<file path=xl/sharedStrings.xml><?xml version="1.0" encoding="utf-8"?>
<sst xmlns="http://schemas.openxmlformats.org/spreadsheetml/2006/main" count="1129" uniqueCount="404">
  <si>
    <t>(наименование стройки)</t>
  </si>
  <si>
    <t>Сметная стоимость</t>
  </si>
  <si>
    <t>(наименование объекта капитального строительства)</t>
  </si>
  <si>
    <t>Составлен</t>
  </si>
  <si>
    <t>методом</t>
  </si>
  <si>
    <t>Основание</t>
  </si>
  <si>
    <t>тыс. руб.</t>
  </si>
  <si>
    <t>в том числе:</t>
  </si>
  <si>
    <t>строительных работ</t>
  </si>
  <si>
    <t xml:space="preserve">Нормативные затраты труда рабочих </t>
  </si>
  <si>
    <t xml:space="preserve">монтажных работ    </t>
  </si>
  <si>
    <t xml:space="preserve">Нормативные затраты труда машинистов </t>
  </si>
  <si>
    <t xml:space="preserve">оборудования         </t>
  </si>
  <si>
    <t xml:space="preserve">прочих затрат       </t>
  </si>
  <si>
    <t>Наименование работ и затрат</t>
  </si>
  <si>
    <t>Единица измерения</t>
  </si>
  <si>
    <t>Количество</t>
  </si>
  <si>
    <t>Обоснование</t>
  </si>
  <si>
    <t>Средства на оплату труда рабочих</t>
  </si>
  <si>
    <t>тыс.руб.</t>
  </si>
  <si>
    <t>всего с учетом коэффициентов</t>
  </si>
  <si>
    <t>Составлен(а) в текущем (базисном) уровне цен</t>
  </si>
  <si>
    <t>чел.-ч</t>
  </si>
  <si>
    <t>(проектная и (или) иная техническая документация)</t>
  </si>
  <si>
    <t>коэффи-циенты</t>
  </si>
  <si>
    <t>№ 
п/п</t>
  </si>
  <si>
    <t xml:space="preserve">Наименование программного продукта  
</t>
  </si>
  <si>
    <t>Estimate 2.0</t>
  </si>
  <si>
    <t>Наименование редакции сметных нормативов</t>
  </si>
  <si>
    <t>Наименование субъекта Российской Федерации</t>
  </si>
  <si>
    <t>Наименование зоны субъекта Российской Федерации</t>
  </si>
  <si>
    <t>индекс</t>
  </si>
  <si>
    <t>всего
 в текущем уровне цен</t>
  </si>
  <si>
    <t>Сметная стоимость, руб.</t>
  </si>
  <si>
    <t>на единицу измерения в текущем уровне цен</t>
  </si>
  <si>
    <t>на единицу измерения
в базисном уровне цен</t>
  </si>
  <si>
    <t>Обоснование принятых текущих цен на строительные ресурсы</t>
  </si>
  <si>
    <t>-</t>
  </si>
  <si>
    <t>Средства на оплату труда машинистов</t>
  </si>
  <si>
    <t>на 
единицу измерения</t>
  </si>
  <si>
    <t>Реквизиты приказа Минстроя России об утверждении дополнений и изменений к сметным нормативам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</si>
  <si>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в соответствии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N 326/прстроительстве, подготовленного в соответствии с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№ 326/пр</t>
  </si>
  <si>
    <t>(наименование работ и затрат)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</si>
  <si>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N 1452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</si>
  <si>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1.12.2020 № 774/пр</t>
  </si>
  <si>
    <t>Приказ Минстроя России от 18.03.2022 № 378/пр, Приказ Минстроя России от 26.08.2022 № 703/пр, Приказ Минстроя России от 26.10.2022 № 905/пр, Приказ Минстроя России от 27.12.2022 № 1133/пр, Приказ Минстроя России от 10.02.2023 № 84/пр, Приказ Минстроя России от 11.05.2023 № 335/пр, Приказ Минстроя России от 02.08.2023 № 551/пр, Приказ Минстроя России от 14.11.2023 № 817/пр, Приказ Минстроя России от 16.02.2024 № 102/пр, Приказ Минстроя России от 13.05.2024 №323/пр, Приказ Минстроя России от 09.08.2024 №524/пр, Приказ Минстроя России от 07.11.2024 № 747/пр, Приказ Минстроя России от 07.02.2025 №69/пр, Приказ Минстроя России от 19.05.2025 №299/пр;_x000D_
Приказ Минстроя России от 07.07.2022 № 557/пр, Приказ Минстроя России от 30.01.2024 №55/пр; Приказ Минстроя России от 23.01.2025 №30/пр;_x000D_
Приказ Минстроя России от 02.09.2021 № 636/пр, Приказ Минстроя России от 26.07.2022 № 611/пр, Приказ Минстроя России от 22.04.2022 № 317/пр</t>
  </si>
  <si>
    <t>Письмо Минстроя России от 23.05.2025 № 30038-ИФ/09</t>
  </si>
  <si>
    <t>Постановление Правительства Самарской области от 09.04.2025 № 190</t>
  </si>
  <si>
    <t>Сплит-форма аналитики индексов и сметных цен для ценовой зоны Самарская область II кв. 2025 г.</t>
  </si>
  <si>
    <t>Самарская область</t>
  </si>
  <si>
    <t>ВЛИ-0,4кВ</t>
  </si>
  <si>
    <t xml:space="preserve">ресурсно-индексным </t>
  </si>
  <si>
    <t>2024-ИН-445</t>
  </si>
  <si>
    <t>II кв. 2025 г.</t>
  </si>
  <si>
    <t>129,84</t>
  </si>
  <si>
    <t>31,02</t>
  </si>
  <si>
    <t>98,81</t>
  </si>
  <si>
    <t>0,00</t>
  </si>
  <si>
    <t>6,27</t>
  </si>
  <si>
    <t>2,35</t>
  </si>
  <si>
    <t>17,8843</t>
  </si>
  <si>
    <t>5,3685</t>
  </si>
  <si>
    <t>Раздел 1. Демонтажные работы</t>
  </si>
  <si>
    <t>ГЭСН33-04-042-01</t>
  </si>
  <si>
    <t>Демонтаж опор ВЛ 0,38-10 кВ: без приставок одностоечных</t>
  </si>
  <si>
    <t>шт</t>
  </si>
  <si>
    <t/>
  </si>
  <si>
    <t>421/пр_2020_прил.10_т.3_п.4_гр.3</t>
  </si>
  <si>
    <t>Производство работ осуществляется  в охранной зоне действующей ВЛ, вблизи объектов, находящихся под напряжением, внутри ОКС, внутренняя проводка в которых  не обесточена, если это приведет  к ограничению действий рабочих в соответствии с требованиями ТБ ЭМ 1,2 ЗТ 1,2 ЗТМ 1,2</t>
  </si>
  <si>
    <t>1</t>
  </si>
  <si>
    <t>ОТ (ЗТ)</t>
  </si>
  <si>
    <t>1-100-35</t>
  </si>
  <si>
    <t>Средний разряд работы 3,5</t>
  </si>
  <si>
    <t>2</t>
  </si>
  <si>
    <t>ЭМ</t>
  </si>
  <si>
    <t>ОТм (ЗТм)</t>
  </si>
  <si>
    <t>91.04.01-031</t>
  </si>
  <si>
    <t>Машины бурильно-крановые на автомобильном ходу, диаметр бурения до 800 мм, глубина бурения до 5 м</t>
  </si>
  <si>
    <t>маш.-ч</t>
  </si>
  <si>
    <t>4-100-050</t>
  </si>
  <si>
    <t>Трудозатраты машинистов разряд 5</t>
  </si>
  <si>
    <t>чел.ч</t>
  </si>
  <si>
    <t>91.14.02-001</t>
  </si>
  <si>
    <t>Автомобили бортовые, грузоподъемность до 5 т</t>
  </si>
  <si>
    <t>4-100-040</t>
  </si>
  <si>
    <t>Трудозатраты машинистов разряд 4</t>
  </si>
  <si>
    <t>4</t>
  </si>
  <si>
    <t>М</t>
  </si>
  <si>
    <t>Итого прямые затраты</t>
  </si>
  <si>
    <t>1.1</t>
  </si>
  <si>
    <t>03-1</t>
  </si>
  <si>
    <t>Погрузка в автотранспортное средство: изделия из сборного железобетона, бетона, керамзитобетона массой до 3 тонн</t>
  </si>
  <si>
    <t>1т груза</t>
  </si>
  <si>
    <t>1.2</t>
  </si>
  <si>
    <t>01-20-1-01-0014</t>
  </si>
  <si>
    <t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14 км</t>
  </si>
  <si>
    <t>1.3</t>
  </si>
  <si>
    <t>03-2</t>
  </si>
  <si>
    <t>Разгрузка с автотранспортного средства: изделия из сборного железобетона, бетона, керамзитобетона массой до 3 тонн</t>
  </si>
  <si>
    <t>ФОТ</t>
  </si>
  <si>
    <t>Пр/812-027.0</t>
  </si>
  <si>
    <t>Линии электропередачи (027.0)</t>
  </si>
  <si>
    <t>Пр/774-027.0</t>
  </si>
  <si>
    <t>Всего по позиции</t>
  </si>
  <si>
    <t>Итого прямые затраты по разделу 1. Демонтажные работы</t>
  </si>
  <si>
    <t xml:space="preserve">     в том числе</t>
  </si>
  <si>
    <t xml:space="preserve">     оплата труда (ОТ)</t>
  </si>
  <si>
    <t xml:space="preserve">     эксплуатация машин и механизмов</t>
  </si>
  <si>
    <t xml:space="preserve">     оплата труда машинистов (ОТм)</t>
  </si>
  <si>
    <t xml:space="preserve">     материальные ресурсы</t>
  </si>
  <si>
    <t xml:space="preserve">     перевозка</t>
  </si>
  <si>
    <t>Итого ФОТ</t>
  </si>
  <si>
    <t>Итого накладные расходы</t>
  </si>
  <si>
    <t>Итого сметная прибыль</t>
  </si>
  <si>
    <t>Итого оборудование</t>
  </si>
  <si>
    <t>Итого прочие затраты</t>
  </si>
  <si>
    <t>Итого по разделу 1. Демонтажные работы</t>
  </si>
  <si>
    <t xml:space="preserve">     Справочно</t>
  </si>
  <si>
    <t xml:space="preserve">     материальные ресурсы, отсутствующие в ФРСН</t>
  </si>
  <si>
    <t xml:space="preserve">     оборудование, отсутствующее в ФРСН</t>
  </si>
  <si>
    <t xml:space="preserve">     затраты труда рабочих</t>
  </si>
  <si>
    <t xml:space="preserve">     затраты труда машинистов</t>
  </si>
  <si>
    <t>Раздел 2. Строительные работы</t>
  </si>
  <si>
    <t>ГЭСН33-04-016-02</t>
  </si>
  <si>
    <t>Развозка конструкций и материалов опор ВЛ 0,38-10 кВ по трассе: одностоечных железобетонных опор</t>
  </si>
  <si>
    <t>1-100-25</t>
  </si>
  <si>
    <t>Средний разряд работы 2,5</t>
  </si>
  <si>
    <t>91.05.05-015</t>
  </si>
  <si>
    <t>Краны на автомобильном ходу, грузоподъемность 16 т</t>
  </si>
  <si>
    <t>4-100-060</t>
  </si>
  <si>
    <t>Трудозатраты машинистов разряд 6</t>
  </si>
  <si>
    <t>91.15.01-001</t>
  </si>
  <si>
    <t>Прицепы тракторные, грузоподъемность до 2 т</t>
  </si>
  <si>
    <t>91.15.03-014</t>
  </si>
  <si>
    <t>Тракторы на пневмоколесном ходу, мощность 59 кВт (80 л.с.)</t>
  </si>
  <si>
    <t>3</t>
  </si>
  <si>
    <t>ГЭСН33-04-016-06</t>
  </si>
  <si>
    <t>Развозка конструкций и материалов опор ВЛ 0,38-10 кВ по трассе: материалов оснастки сложных опор</t>
  </si>
  <si>
    <t>ГЭСН08-01-002-02</t>
  </si>
  <si>
    <t>Устройство основания под фундаменты: щебеночного</t>
  </si>
  <si>
    <t>м3</t>
  </si>
  <si>
    <t>1-100-22</t>
  </si>
  <si>
    <t>Средний разряд работы 2,2</t>
  </si>
  <si>
    <t>91.06.05-057</t>
  </si>
  <si>
    <t>Погрузчики одноковшовые универсальные фронтальные пневмоколесные, номинальная вместимость основного ковша 1,5 м3, грузоподъемность 3 т</t>
  </si>
  <si>
    <t>91.08.09-024</t>
  </si>
  <si>
    <t>Трамбовки пневматические при работе от стационарного компрессора</t>
  </si>
  <si>
    <t>01.7.03.01-0001</t>
  </si>
  <si>
    <t>Вода</t>
  </si>
  <si>
    <t>02.2.05.04</t>
  </si>
  <si>
    <t>Щебень</t>
  </si>
  <si>
    <t>Пр/812-008.0</t>
  </si>
  <si>
    <t>Конструкции из кирпича и блоков (008.0)</t>
  </si>
  <si>
    <t>Пр/774-008.0</t>
  </si>
  <si>
    <t>5</t>
  </si>
  <si>
    <t>ГЭСН33-04-007-01</t>
  </si>
  <si>
    <t>Установка железобетонных плит для опор ВЛ 35 кВ: анкерных объемом до 0,2 м3</t>
  </si>
  <si>
    <t>01.7.15.03-0042</t>
  </si>
  <si>
    <t>Болты с гайками и шайбами строительные</t>
  </si>
  <si>
    <t>кг</t>
  </si>
  <si>
    <t>01.7.15.02</t>
  </si>
  <si>
    <t>Болты анкерные</t>
  </si>
  <si>
    <t>т</t>
  </si>
  <si>
    <t>05.1.01.13</t>
  </si>
  <si>
    <t>Плита анкерная сборная железобетонная ВЛ и ОРУ</t>
  </si>
  <si>
    <t>6</t>
  </si>
  <si>
    <t>ГЭСН33-04-003-02</t>
  </si>
  <si>
    <t>Установка железобетонных опор ВЛ 0,38, 6-10 кВ с траверсами без приставок: одностоечных с одним подкосом</t>
  </si>
  <si>
    <t>1-100-33</t>
  </si>
  <si>
    <t>Средний разряд работы 3,3</t>
  </si>
  <si>
    <t>01.3.01.06-0038</t>
  </si>
  <si>
    <t>Смазка защитная электросетевая</t>
  </si>
  <si>
    <t>01.3.01.06-0051</t>
  </si>
  <si>
    <t>Смазка солидол жировой Ж</t>
  </si>
  <si>
    <t>01.7.20.08-0051</t>
  </si>
  <si>
    <t>Ветошь хлопчатобумажная цветная</t>
  </si>
  <si>
    <t>14.4.02.04-0182</t>
  </si>
  <si>
    <t>Краска масляная МА-15, цветная</t>
  </si>
  <si>
    <t>14.4.03.03-0102</t>
  </si>
  <si>
    <t>Лак битумный БТ-577</t>
  </si>
  <si>
    <t>20.2.02.04-0006</t>
  </si>
  <si>
    <t>Колпачки полиэтиленовые К-6</t>
  </si>
  <si>
    <t>100 шт</t>
  </si>
  <si>
    <t>05.1.02.07</t>
  </si>
  <si>
    <t>Стойка железобетонная вибрированная для опор</t>
  </si>
  <si>
    <t>07.2.02.05</t>
  </si>
  <si>
    <t>Траверсы стальные</t>
  </si>
  <si>
    <t>07.2.07.13</t>
  </si>
  <si>
    <t>Хомуты стальные</t>
  </si>
  <si>
    <t>08.3.04.02</t>
  </si>
  <si>
    <t>Сталь стержневая диаметром до 10 мм</t>
  </si>
  <si>
    <t>22.2.01.04</t>
  </si>
  <si>
    <t>Изоляторы штыревые</t>
  </si>
  <si>
    <t>22.2.02.07</t>
  </si>
  <si>
    <t>Детали крепления стальные</t>
  </si>
  <si>
    <t>22.2.02.09</t>
  </si>
  <si>
    <t>22.2.02.21</t>
  </si>
  <si>
    <t>Штыри</t>
  </si>
  <si>
    <t>22.2.02.23</t>
  </si>
  <si>
    <t>Металлические плакаты</t>
  </si>
  <si>
    <t>6.1</t>
  </si>
  <si>
    <t>6.2</t>
  </si>
  <si>
    <t>7</t>
  </si>
  <si>
    <t>ГЭСН33-04-019-19</t>
  </si>
  <si>
    <t>Затраты на бурение котлованов, учтенные нормой: 33-04-003-02</t>
  </si>
  <si>
    <t>Тех.часть п.1.33.29</t>
  </si>
  <si>
    <t>Бурение глубже 2м ЭМ 1,25 ЗТ 1,25 ЗТМ 1,25</t>
  </si>
  <si>
    <t>8</t>
  </si>
  <si>
    <t>9</t>
  </si>
  <si>
    <t>ГЭСН08-01-003-07</t>
  </si>
  <si>
    <t>Гидроизоляция боковая обмазочная битумная в 2 слоя по выровненной поверхности бутовой кладки, кирпичу, бетону</t>
  </si>
  <si>
    <t>100 м2</t>
  </si>
  <si>
    <t>1-100-39</t>
  </si>
  <si>
    <t>Средний разряд работы 3,9</t>
  </si>
  <si>
    <t>91.08.04-021</t>
  </si>
  <si>
    <t>Котлы битумные передвижные электрические с центробежной мешалкой, объем загрузочной емкости 400 л</t>
  </si>
  <si>
    <t>01.3.01.03-0002</t>
  </si>
  <si>
    <t>Керосин для технических целей</t>
  </si>
  <si>
    <t>01.2.01.02</t>
  </si>
  <si>
    <t>Битум</t>
  </si>
  <si>
    <t>01.2.03.03</t>
  </si>
  <si>
    <t>Мастика</t>
  </si>
  <si>
    <t>9.1</t>
  </si>
  <si>
    <t>9.2</t>
  </si>
  <si>
    <t>10</t>
  </si>
  <si>
    <t>ГЭСН01-02-057-02</t>
  </si>
  <si>
    <t>Разработка грунта вручную в траншеях глубиной до 2 м без креплений с откосами, группа грунтов: 2</t>
  </si>
  <si>
    <t>100 м3</t>
  </si>
  <si>
    <t>1-100-20</t>
  </si>
  <si>
    <t>Средний разряд работы 2,0</t>
  </si>
  <si>
    <t>Пр/812-001.2</t>
  </si>
  <si>
    <t>Земляные работы,  выполняемые ручным способом (001.2)</t>
  </si>
  <si>
    <t>Пр/774-001.2</t>
  </si>
  <si>
    <t>11</t>
  </si>
  <si>
    <t>ГЭСН33-03-004-02</t>
  </si>
  <si>
    <t>Забивка вертикальных заземлителей вручную на глубину до 3 м</t>
  </si>
  <si>
    <t>1-100-29</t>
  </si>
  <si>
    <t>Средний разряд работы 2,9</t>
  </si>
  <si>
    <t>91.17.04-034</t>
  </si>
  <si>
    <t>Агрегаты сварочные с двигателем внутреннего сгорания для ручной дуговой сварки, сварочный ток до 400 А, количество постов 1</t>
  </si>
  <si>
    <t>01.7.11.07-0227</t>
  </si>
  <si>
    <t>Электроды сварочные для сварки низколегированных и углеродистых сталей УОНИ 13/45, Э42А, диаметр 4-5 мм</t>
  </si>
  <si>
    <t>08.4.03.02-0002</t>
  </si>
  <si>
    <t>Сталь арматурная горячекатаная гладкая, класс A-I, диаметр 6-22 мм</t>
  </si>
  <si>
    <t>11.1</t>
  </si>
  <si>
    <t>12</t>
  </si>
  <si>
    <t>ГЭСН01-02-061-01</t>
  </si>
  <si>
    <t>Засыпка вручную траншей, пазух котлованов и ям, группа грунтов: 1</t>
  </si>
  <si>
    <t>1-100-15</t>
  </si>
  <si>
    <t>Средний разряд работы 1,5</t>
  </si>
  <si>
    <t>Итого прямые затраты по разделу 2. Строительные работы</t>
  </si>
  <si>
    <t>Итого по разделу 2. Строительные работы</t>
  </si>
  <si>
    <t>Раздел 3. Монтажные работы</t>
  </si>
  <si>
    <t>13</t>
  </si>
  <si>
    <t>ГЭСНм08-02-405-04</t>
  </si>
  <si>
    <t>Провод по установленным стальным конструкциям и панелям, сечение: до 120 мм2</t>
  </si>
  <si>
    <t>100 м</t>
  </si>
  <si>
    <t>421/пр_2020_прил.10_т.3_п.4_гр.4</t>
  </si>
  <si>
    <t>1-100-38</t>
  </si>
  <si>
    <t>Средний разряд работы 3,8</t>
  </si>
  <si>
    <t>91.17.04-233</t>
  </si>
  <si>
    <t>Аппараты сварочные для ручной дуговой сварки, сварочный ток до 350 А</t>
  </si>
  <si>
    <t>01.7.02.07-0011</t>
  </si>
  <si>
    <t>Прессшпан листовой, марка А</t>
  </si>
  <si>
    <t>01.7.03.04-0001</t>
  </si>
  <si>
    <t>Электроэнергия</t>
  </si>
  <si>
    <t>кВт-ч</t>
  </si>
  <si>
    <t>01.7.15.04-0011</t>
  </si>
  <si>
    <t>Винты стальные с полукруглой головкой, длина 50 мм</t>
  </si>
  <si>
    <t>14.4.02.04-0142</t>
  </si>
  <si>
    <t>Краска масляная МА-0115, мумия, сурик железный</t>
  </si>
  <si>
    <t>13.1</t>
  </si>
  <si>
    <t>13.2</t>
  </si>
  <si>
    <t>421/пр_2020_п.75_пп.а</t>
  </si>
  <si>
    <t>Сметная стоимость вспомогательных ненормируемых материальных ресурсов, не учтенная в сметной норме, 2%</t>
  </si>
  <si>
    <t>%</t>
  </si>
  <si>
    <t>Пр/812-049.3</t>
  </si>
  <si>
    <t>Электротехнические установки на других объектах (049.3)</t>
  </si>
  <si>
    <t>Пр/774-049.3</t>
  </si>
  <si>
    <t>Итого прямые затраты по разделу 3. Монтажные работы</t>
  </si>
  <si>
    <t>Итого по разделу 3. Монтажные работы</t>
  </si>
  <si>
    <t>Раздел 4. Материалы</t>
  </si>
  <si>
    <t>14</t>
  </si>
  <si>
    <t>б/н от 11.03.2025г "Энергия восток" п.62</t>
  </si>
  <si>
    <t xml:space="preserve">Металлическая лента 20x0,7x1000 мм F207_x000D_
</t>
  </si>
  <si>
    <t>м</t>
  </si>
  <si>
    <t>15</t>
  </si>
  <si>
    <t>б/н от 11.03.2025г "Энергия восток" п.65</t>
  </si>
  <si>
    <t xml:space="preserve">Бугель для фиксации ленты NB20_x000D_
</t>
  </si>
  <si>
    <t>16</t>
  </si>
  <si>
    <t>б/н от 11.03.2025г "Энергия восток" п.16</t>
  </si>
  <si>
    <t xml:space="preserve">Анкерный кронштейн CS10.3_x000D_
</t>
  </si>
  <si>
    <t>17</t>
  </si>
  <si>
    <t>б/н от 11.03.2025г "Энергия восток" п.18</t>
  </si>
  <si>
    <t xml:space="preserve">Анкерный кронштейн CA 16_x000D_
</t>
  </si>
  <si>
    <t>18</t>
  </si>
  <si>
    <t>б/н от 11.03.2025г "Энергия восток" п.2</t>
  </si>
  <si>
    <t xml:space="preserve">Натяжной анкерно-клиновой зажим PA1500 PA 1500_x000D_
</t>
  </si>
  <si>
    <t>19</t>
  </si>
  <si>
    <t>б/н от 11.03.2025г "Энергия восток" п.10</t>
  </si>
  <si>
    <t xml:space="preserve">Анкерный зажим DN123_x000D_
</t>
  </si>
  <si>
    <t>20</t>
  </si>
  <si>
    <t>б/н от 11.03.2025г "Энергия восток" п.24</t>
  </si>
  <si>
    <t xml:space="preserve">Зажим прокалывающий ответвительный  P 645_x000D_
</t>
  </si>
  <si>
    <t>21</t>
  </si>
  <si>
    <t>б/н от 11.03.2025г "Энергия восток" п.27</t>
  </si>
  <si>
    <t xml:space="preserve">Зажим прокалывающий ответвительный для ЗП6 P 72_x000D_
</t>
  </si>
  <si>
    <t>22</t>
  </si>
  <si>
    <t>б/н от 11.03.2025г "Энергия восток" п.30</t>
  </si>
  <si>
    <t xml:space="preserve">Зажим плашечный СD 35_x000D_
</t>
  </si>
  <si>
    <t>23</t>
  </si>
  <si>
    <t>б/н от 11.03.2025г "Энергия восток" п.116</t>
  </si>
  <si>
    <t xml:space="preserve">Кожух защитный К-2_x000D_
</t>
  </si>
  <si>
    <t>24</t>
  </si>
  <si>
    <t>б/н от 11.03.2025г "Энергия восток" п.75</t>
  </si>
  <si>
    <t xml:space="preserve">Бандажный ремешок E778_x000D_
</t>
  </si>
  <si>
    <t>25</t>
  </si>
  <si>
    <t>№285 08.04.2025г  "ВЭМ" п180</t>
  </si>
  <si>
    <t xml:space="preserve">Зажим КЗП-2_x000D_
</t>
  </si>
  <si>
    <t>26</t>
  </si>
  <si>
    <t>б/н от 11.03.2025г "Энергия восток" п.34</t>
  </si>
  <si>
    <t xml:space="preserve">Зажим ответвительный для наложения защитного заземления PC 481_x000D_
</t>
  </si>
  <si>
    <t>27</t>
  </si>
  <si>
    <t>б/н от 11.03.2025г "Энергия восток" п.55</t>
  </si>
  <si>
    <t xml:space="preserve">Изолированный наконечник СPTA R 50_x000D_
</t>
  </si>
  <si>
    <t>28</t>
  </si>
  <si>
    <t>б/н от 11.03.2025г "Энергия восток" п.56</t>
  </si>
  <si>
    <t xml:space="preserve">Изолированный наконечник СPTA R 54_x000D_
</t>
  </si>
  <si>
    <t>29</t>
  </si>
  <si>
    <t>б/н от 11.03.2025г "Энергия восток" п.53</t>
  </si>
  <si>
    <t xml:space="preserve">Изолированный наконечник СPTA R 25_x000D_
</t>
  </si>
  <si>
    <t>30</t>
  </si>
  <si>
    <t>31</t>
  </si>
  <si>
    <t>32</t>
  </si>
  <si>
    <t>33</t>
  </si>
  <si>
    <t>№285 08.04.2025г  "ВЭМ" п454</t>
  </si>
  <si>
    <t xml:space="preserve">Шайба, гайка, болт М-12_x000D_
</t>
  </si>
  <si>
    <t>компл</t>
  </si>
  <si>
    <t>34</t>
  </si>
  <si>
    <t>№285 08.04.2025г  "ВЭМ" п456</t>
  </si>
  <si>
    <t xml:space="preserve">Шайба, гайка, болт М-8_x000D_
</t>
  </si>
  <si>
    <t>35</t>
  </si>
  <si>
    <t>КП "ВЭЛС" №122 от 13.03.2025г п.43</t>
  </si>
  <si>
    <t xml:space="preserve">СИП-4 4х25 мм2_x000D_
</t>
  </si>
  <si>
    <t>36</t>
  </si>
  <si>
    <t>№285 08.04.2025г  "ВЭМ" п407</t>
  </si>
  <si>
    <t xml:space="preserve">Уголок  50х50х5 мм, L=3000 мм ГОСТ 8509-93_x000D_
</t>
  </si>
  <si>
    <t>37</t>
  </si>
  <si>
    <t>КП "ВЭЛС" №122 от 13.03.2025г п.420</t>
  </si>
  <si>
    <t xml:space="preserve">Стяжка Г11 25.0017-34_x000D_
</t>
  </si>
  <si>
    <t>38</t>
  </si>
  <si>
    <t>КП "ВЭЛС" №122 от 13.03.2025г п.317</t>
  </si>
  <si>
    <t xml:space="preserve">Кронштейн У4 25.0017-36_x000D_
</t>
  </si>
  <si>
    <t>39</t>
  </si>
  <si>
    <t>КП "ВЭЛС" №122 от 13.03.2025г п.408</t>
  </si>
  <si>
    <t xml:space="preserve">Заземляющий проводник ЗП6 25.0017-43_x000D_
</t>
  </si>
  <si>
    <t>40</t>
  </si>
  <si>
    <t>от 25.06.2025г "ВЭК" п.3</t>
  </si>
  <si>
    <t xml:space="preserve">Стойка ж-б СВ-95-3 20,0139_x000D_
</t>
  </si>
  <si>
    <t>41</t>
  </si>
  <si>
    <t>от 25.06.2025г "ВЭК" п.22</t>
  </si>
  <si>
    <t>Опорно-анкерная плита П-4</t>
  </si>
  <si>
    <t>42</t>
  </si>
  <si>
    <t>№143 03.03.2025г  "ВЭМ"</t>
  </si>
  <si>
    <t xml:space="preserve">Щебень фракция 20х40  ГОСТ 8267-93_x000D_
</t>
  </si>
  <si>
    <t>43</t>
  </si>
  <si>
    <t>№285 08.04.2025г  "ВЭМ" п554</t>
  </si>
  <si>
    <t xml:space="preserve">Мастика битумно-полимерная ГОСТ 30693-2000_x000D_
</t>
  </si>
  <si>
    <t>44</t>
  </si>
  <si>
    <t>№285 08.04.2025г  "ВЭМ" п643</t>
  </si>
  <si>
    <t xml:space="preserve">Информационный знак ВЛИ-0,4 кВ _x000D_
</t>
  </si>
  <si>
    <t>45</t>
  </si>
  <si>
    <t>№285 08.04.2025г  "ВЭМ" п100</t>
  </si>
  <si>
    <t xml:space="preserve">Вязальная проволока d=1,2 мм ГОСТ 3282-74_x000D_
</t>
  </si>
  <si>
    <t>Итого прямые затраты по разделу 4. Материалы</t>
  </si>
  <si>
    <t>Итого по разделу 4. Материалы</t>
  </si>
  <si>
    <t>ИТОГИ ПО СМЕТЕ</t>
  </si>
  <si>
    <t>ВСЕГО строительные работы</t>
  </si>
  <si>
    <t>в том числе</t>
  </si>
  <si>
    <t>всего прямые затраты</t>
  </si>
  <si>
    <t>всего ФОТ</t>
  </si>
  <si>
    <t>всего накладные расходы</t>
  </si>
  <si>
    <t>всего сметная прибыль</t>
  </si>
  <si>
    <t>ВСЕГО монтажные работы</t>
  </si>
  <si>
    <t>ВСЕГО по смете</t>
  </si>
  <si>
    <t>Всего прямые затраты</t>
  </si>
  <si>
    <t>Всего ФОТ</t>
  </si>
  <si>
    <t>Всего накладные расходы</t>
  </si>
  <si>
    <t>Всего сметная прибыль</t>
  </si>
  <si>
    <t>Всего оборудование</t>
  </si>
  <si>
    <t>Всего прочие затраты</t>
  </si>
  <si>
    <t>Справочно</t>
  </si>
  <si>
    <t xml:space="preserve">          материальные ресурсы, отсутствующие в ФРСН</t>
  </si>
  <si>
    <t xml:space="preserve">          оборудование, отсутствующие в ФРСН</t>
  </si>
  <si>
    <t xml:space="preserve">          затраты труда рабочих</t>
  </si>
  <si>
    <t xml:space="preserve">          затраты труда машинистов</t>
  </si>
  <si>
    <t>Прочие работы и затраты</t>
  </si>
  <si>
    <t>Итого</t>
  </si>
  <si>
    <t>Налоги</t>
  </si>
  <si>
    <t>ФЗ от 03.08.2018 №303-ФЗ</t>
  </si>
  <si>
    <t>НДС, 20%</t>
  </si>
  <si>
    <t>Итого по смете</t>
  </si>
  <si>
    <t>ЛОКАЛЬНЫЙ СМЕТНЫЙ РАСЧЕТ (СМЕТА) № ЛС-1</t>
  </si>
  <si>
    <t>«Реконструкция КТП Хв 410/100 кВА с заменой КТП» Хворостянский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</si>
</sst>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9"/>
      <name val="Arial Cyr"/>
      <charset val="204"/>
    </font>
    <font>
      <sz val="8"/>
      <name val="Arial Narrow"/>
      <family val="2"/>
      <charset val="204"/>
    </font>
    <font>
      <b/>
      <sz val="8"/>
      <name val="Arial Narrow"/>
      <family val="2"/>
      <charset val="204"/>
    </font>
    <font>
      <i/>
      <sz val="8"/>
      <name val="Arial Narrow"/>
      <family val="2"/>
      <charset val="204"/>
    </font>
    <font>
      <sz val="8"/>
      <name val="Arial Cyr"/>
      <charset val="204"/>
    </font>
    <font>
      <i/>
      <sz val="7"/>
      <name val="Arial Narrow"/>
      <family val="2"/>
      <charset val="204"/>
    </font>
    <font>
      <sz val="7"/>
      <name val="Arial Narrow"/>
      <family val="2"/>
      <charset val="204"/>
    </font>
    <font>
      <b/>
      <sz val="7.5"/>
      <name val="Arial Narrow"/>
      <family val="2"/>
      <charset val="204"/>
    </font>
    <font>
      <sz val="7.5"/>
      <name val="Arial Narrow"/>
      <family val="2"/>
      <charset val="204"/>
    </font>
    <font>
      <u/>
      <sz val="7.5"/>
      <name val="Arial Narrow"/>
      <family val="2"/>
      <charset val="204"/>
    </font>
    <font>
      <i/>
      <sz val="7.5"/>
      <name val="Arial Narrow"/>
      <family val="2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b/>
      <sz val="12"/>
      <name val="Arial Narrow"/>
      <family val="2"/>
      <charset val="204"/>
    </font>
    <font>
      <i/>
      <sz val="9"/>
      <name val="Arial Narrow"/>
      <family val="2"/>
      <charset val="204"/>
    </font>
    <font>
      <b/>
      <sz val="12"/>
      <name val="Times New Roman"/>
      <family val="1"/>
      <charset val="204"/>
    </font>
    <font>
      <sz val="9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NumberFormat="1" applyFont="1" applyFill="1"/>
    <xf numFmtId="49" fontId="1" fillId="0" borderId="0" xfId="0" applyNumberFormat="1" applyFont="1" applyFill="1" applyAlignment="1">
      <alignment vertical="top"/>
    </xf>
    <xf numFmtId="0" fontId="1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vertical="top"/>
    </xf>
    <xf numFmtId="4" fontId="1" fillId="0" borderId="0" xfId="0" applyNumberFormat="1" applyFont="1" applyFill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horizontal="left" vertical="top" wrapText="1"/>
    </xf>
    <xf numFmtId="49" fontId="2" fillId="0" borderId="0" xfId="0" applyNumberFormat="1" applyFont="1" applyFill="1" applyAlignment="1"/>
    <xf numFmtId="49" fontId="1" fillId="0" borderId="0" xfId="0" applyNumberFormat="1" applyFont="1" applyFill="1" applyAlignment="1"/>
    <xf numFmtId="0" fontId="1" fillId="0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NumberFormat="1" applyFont="1" applyFill="1" applyBorder="1" applyAlignment="1">
      <alignment horizontal="center" vertical="top"/>
    </xf>
    <xf numFmtId="0" fontId="6" fillId="0" borderId="2" xfId="0" applyNumberFormat="1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Alignment="1"/>
    <xf numFmtId="0" fontId="9" fillId="0" borderId="0" xfId="0" applyNumberFormat="1" applyFont="1" applyFill="1" applyAlignment="1">
      <alignment horizontal="right" wrapText="1"/>
    </xf>
    <xf numFmtId="0" fontId="8" fillId="0" borderId="0" xfId="0" applyNumberFormat="1" applyFont="1" applyFill="1" applyAlignment="1"/>
    <xf numFmtId="4" fontId="8" fillId="0" borderId="0" xfId="0" applyNumberFormat="1" applyFont="1" applyFill="1" applyAlignment="1">
      <alignment vertical="top"/>
    </xf>
    <xf numFmtId="0" fontId="8" fillId="0" borderId="0" xfId="0" applyNumberFormat="1" applyFont="1" applyFill="1" applyAlignment="1">
      <alignment vertical="top"/>
    </xf>
    <xf numFmtId="0" fontId="9" fillId="0" borderId="0" xfId="0" applyNumberFormat="1" applyFont="1" applyFill="1" applyAlignment="1">
      <alignment vertical="top" wrapText="1"/>
    </xf>
    <xf numFmtId="0" fontId="9" fillId="0" borderId="0" xfId="0" applyNumberFormat="1" applyFont="1" applyFill="1" applyAlignment="1">
      <alignment vertical="top"/>
    </xf>
    <xf numFmtId="4" fontId="8" fillId="0" borderId="0" xfId="0" applyNumberFormat="1" applyFont="1" applyFill="1" applyBorder="1" applyAlignment="1">
      <alignment vertical="top"/>
    </xf>
    <xf numFmtId="0" fontId="10" fillId="0" borderId="0" xfId="0" applyNumberFormat="1" applyFont="1" applyFill="1" applyAlignment="1">
      <alignment horizontal="left" indent="2"/>
    </xf>
    <xf numFmtId="0" fontId="7" fillId="0" borderId="0" xfId="0" applyNumberFormat="1" applyFont="1" applyFill="1" applyAlignment="1">
      <alignment horizontal="left" indent="2"/>
    </xf>
    <xf numFmtId="0" fontId="1" fillId="0" borderId="0" xfId="0" applyNumberFormat="1" applyFont="1" applyFill="1" applyBorder="1" applyAlignment="1"/>
    <xf numFmtId="0" fontId="1" fillId="0" borderId="3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Alignment="1">
      <alignment horizontal="left" vertical="top" wrapText="1"/>
    </xf>
    <xf numFmtId="4" fontId="2" fillId="0" borderId="0" xfId="0" applyNumberFormat="1" applyFont="1" applyFill="1" applyAlignment="1">
      <alignment vertical="top" wrapText="1"/>
    </xf>
    <xf numFmtId="4" fontId="8" fillId="0" borderId="0" xfId="0" applyNumberFormat="1" applyFont="1" applyFill="1" applyAlignment="1"/>
    <xf numFmtId="0" fontId="1" fillId="0" borderId="0" xfId="0" applyNumberFormat="1" applyFont="1" applyFill="1" applyBorder="1" applyAlignment="1">
      <alignment horizontal="left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justify" vertical="top" wrapText="1"/>
    </xf>
    <xf numFmtId="49" fontId="1" fillId="0" borderId="0" xfId="0" applyNumberFormat="1" applyFont="1" applyFill="1" applyAlignment="1">
      <alignment horizontal="justify" wrapText="1"/>
    </xf>
    <xf numFmtId="49" fontId="8" fillId="0" borderId="0" xfId="0" applyNumberFormat="1" applyFont="1" applyFill="1" applyAlignment="1">
      <alignment horizontal="justify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4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Border="1"/>
    <xf numFmtId="0" fontId="1" fillId="0" borderId="0" xfId="0" applyNumberFormat="1" applyFont="1" applyFill="1" applyAlignment="1">
      <alignment horizontal="centerContinuous" vertical="top" wrapText="1"/>
    </xf>
    <xf numFmtId="0" fontId="1" fillId="0" borderId="0" xfId="0" applyNumberFormat="1" applyFont="1" applyFill="1" applyAlignment="1">
      <alignment horizontal="right" vertical="top"/>
    </xf>
    <xf numFmtId="0" fontId="2" fillId="0" borderId="0" xfId="0" applyNumberFormat="1" applyFont="1" applyFill="1" applyAlignment="1">
      <alignment horizontal="centerContinuous" vertical="top"/>
    </xf>
    <xf numFmtId="49" fontId="2" fillId="0" borderId="0" xfId="0" applyNumberFormat="1" applyFont="1" applyFill="1" applyAlignment="1">
      <alignment horizontal="justify" vertical="top"/>
    </xf>
    <xf numFmtId="0" fontId="2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Continuous" vertical="top" wrapText="1"/>
    </xf>
    <xf numFmtId="0" fontId="2" fillId="0" borderId="0" xfId="0" applyNumberFormat="1" applyFont="1" applyFill="1" applyAlignment="1">
      <alignment horizontal="right" vertical="top"/>
    </xf>
    <xf numFmtId="0" fontId="2" fillId="0" borderId="0" xfId="0" applyNumberFormat="1" applyFont="1" applyFill="1" applyAlignment="1">
      <alignment vertical="top"/>
    </xf>
    <xf numFmtId="4" fontId="2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horizontal="centerContinuous" vertical="top"/>
    </xf>
    <xf numFmtId="49" fontId="3" fillId="0" borderId="0" xfId="0" applyNumberFormat="1" applyFont="1" applyFill="1" applyAlignment="1">
      <alignment horizontal="centerContinuous" vertical="top"/>
    </xf>
    <xf numFmtId="49" fontId="3" fillId="0" borderId="0" xfId="0" applyNumberFormat="1" applyFont="1" applyFill="1" applyAlignment="1">
      <alignment horizontal="justify" vertical="top" wrapText="1"/>
    </xf>
    <xf numFmtId="0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centerContinuous" vertical="top" wrapText="1"/>
    </xf>
    <xf numFmtId="0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4" fontId="1" fillId="0" borderId="0" xfId="0" applyNumberFormat="1" applyFont="1" applyFill="1" applyAlignment="1">
      <alignment horizontal="right" vertical="top"/>
    </xf>
    <xf numFmtId="49" fontId="1" fillId="0" borderId="8" xfId="0" applyNumberFormat="1" applyFont="1" applyFill="1" applyBorder="1" applyAlignment="1">
      <alignment vertical="top"/>
    </xf>
    <xf numFmtId="49" fontId="1" fillId="0" borderId="8" xfId="0" applyNumberFormat="1" applyFont="1" applyFill="1" applyBorder="1" applyAlignment="1">
      <alignment horizontal="justify" vertical="top" wrapText="1"/>
    </xf>
    <xf numFmtId="0" fontId="1" fillId="0" borderId="8" xfId="0" applyNumberFormat="1" applyFont="1" applyFill="1" applyBorder="1" applyAlignment="1">
      <alignment vertical="top"/>
    </xf>
    <xf numFmtId="4" fontId="1" fillId="0" borderId="8" xfId="0" applyNumberFormat="1" applyFont="1" applyFill="1" applyBorder="1" applyAlignment="1">
      <alignment vertical="top"/>
    </xf>
    <xf numFmtId="4" fontId="2" fillId="0" borderId="8" xfId="0" applyNumberFormat="1" applyFont="1" applyFill="1" applyBorder="1" applyAlignment="1">
      <alignment vertical="top"/>
    </xf>
    <xf numFmtId="4" fontId="2" fillId="0" borderId="0" xfId="0" applyNumberFormat="1" applyFont="1" applyFill="1" applyAlignment="1">
      <alignment horizontal="right" vertical="top"/>
    </xf>
    <xf numFmtId="49" fontId="2" fillId="0" borderId="0" xfId="0" applyNumberFormat="1" applyFont="1" applyFill="1" applyAlignment="1">
      <alignment horizontal="centerContinuous" vertical="top"/>
    </xf>
    <xf numFmtId="49" fontId="2" fillId="0" borderId="0" xfId="0" applyNumberFormat="1" applyFont="1" applyFill="1" applyAlignment="1">
      <alignment horizontal="justify" vertical="top" wrapText="1"/>
    </xf>
    <xf numFmtId="49" fontId="1" fillId="0" borderId="0" xfId="0" applyNumberFormat="1" applyFont="1" applyFill="1" applyAlignment="1">
      <alignment vertical="top"/>
    </xf>
    <xf numFmtId="0" fontId="1" fillId="0" borderId="0" xfId="0" applyNumberFormat="1" applyFont="1" applyFill="1" applyAlignment="1">
      <alignment vertical="top" wrapText="1"/>
    </xf>
    <xf numFmtId="0" fontId="16" fillId="0" borderId="1" xfId="0" applyNumberFormat="1" applyFont="1" applyFill="1" applyBorder="1" applyAlignment="1">
      <alignment horizontal="center" vertical="top" wrapText="1"/>
    </xf>
    <xf numFmtId="0" fontId="16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vertical="top" wrapText="1"/>
    </xf>
    <xf numFmtId="0" fontId="0" fillId="0" borderId="0" xfId="0" applyAlignment="1">
      <alignment vertical="top"/>
    </xf>
    <xf numFmtId="0" fontId="2" fillId="0" borderId="0" xfId="0" applyNumberFormat="1" applyFont="1" applyFill="1" applyAlignment="1">
      <alignment vertical="top" wrapText="1"/>
    </xf>
    <xf numFmtId="0" fontId="11" fillId="0" borderId="0" xfId="0" applyFont="1" applyAlignment="1">
      <alignment vertical="top"/>
    </xf>
    <xf numFmtId="0" fontId="3" fillId="0" borderId="0" xfId="0" applyNumberFormat="1" applyFont="1" applyFill="1" applyAlignment="1">
      <alignment vertical="top" wrapText="1"/>
    </xf>
    <xf numFmtId="0" fontId="12" fillId="0" borderId="0" xfId="0" applyFont="1" applyAlignment="1">
      <alignment vertical="top"/>
    </xf>
    <xf numFmtId="0" fontId="2" fillId="0" borderId="8" xfId="0" applyNumberFormat="1" applyFont="1" applyFill="1" applyBorder="1" applyAlignment="1">
      <alignment vertical="top" wrapText="1"/>
    </xf>
    <xf numFmtId="0" fontId="11" fillId="0" borderId="8" xfId="0" applyFont="1" applyBorder="1" applyAlignment="1">
      <alignment vertical="top"/>
    </xf>
    <xf numFmtId="1" fontId="2" fillId="0" borderId="8" xfId="0" applyNumberFormat="1" applyFont="1" applyFill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right"/>
    </xf>
    <xf numFmtId="49" fontId="15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right"/>
    </xf>
    <xf numFmtId="0" fontId="9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center" wrapText="1"/>
    </xf>
    <xf numFmtId="4" fontId="8" fillId="0" borderId="0" xfId="0" applyNumberFormat="1" applyFont="1" applyFill="1" applyAlignment="1">
      <alignment horizontal="right" vertical="top"/>
    </xf>
    <xf numFmtId="0" fontId="8" fillId="0" borderId="0" xfId="0" applyNumberFormat="1" applyFont="1" applyFill="1" applyAlignment="1">
      <alignment horizontal="left"/>
    </xf>
    <xf numFmtId="0" fontId="4" fillId="0" borderId="0" xfId="0" applyFont="1" applyAlignment="1">
      <alignment horizontal="left"/>
    </xf>
    <xf numFmtId="0" fontId="8" fillId="0" borderId="0" xfId="0" applyNumberFormat="1" applyFont="1" applyFill="1" applyAlignment="1"/>
    <xf numFmtId="0" fontId="14" fillId="0" borderId="0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wrapText="1"/>
    </xf>
    <xf numFmtId="0" fontId="1" fillId="0" borderId="4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0" xfId="0" applyNumberFormat="1" applyFont="1" applyFill="1" applyAlignment="1">
      <alignment horizontal="left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0" fontId="1" fillId="0" borderId="4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57;-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57;-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57;-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Лист2"/>
    </sheetNames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Лист2"/>
    </sheetNames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Лист2"/>
    </sheetNames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69"/>
  <sheetViews>
    <sheetView tabSelected="1" topLeftCell="A434" zoomScaleNormal="100" zoomScaleSheetLayoutView="100" workbookViewId="0">
      <selection activeCell="AM450" sqref="AM450"/>
    </sheetView>
  </sheetViews>
  <sheetFormatPr defaultColWidth="9.140625" defaultRowHeight="12.75" x14ac:dyDescent="0.25"/>
  <cols>
    <col min="1" max="1" width="4.42578125" style="2" customWidth="1"/>
    <col min="2" max="2" width="10.28515625" style="33" customWidth="1"/>
    <col min="3" max="3" width="21.140625" style="3" customWidth="1"/>
    <col min="4" max="4" width="8.7109375" style="3" customWidth="1"/>
    <col min="5" max="5" width="8.7109375" style="4" customWidth="1"/>
    <col min="6" max="6" width="5.7109375" style="4" customWidth="1"/>
    <col min="7" max="7" width="9.5703125" style="4" customWidth="1"/>
    <col min="8" max="8" width="8.7109375" style="5" customWidth="1"/>
    <col min="9" max="9" width="5.7109375" style="4" customWidth="1"/>
    <col min="10" max="10" width="8.85546875" style="5" customWidth="1"/>
    <col min="11" max="11" width="4.7109375" style="4" customWidth="1"/>
    <col min="12" max="12" width="12" style="5" customWidth="1"/>
    <col min="13" max="34" width="0" style="1" hidden="1" customWidth="1"/>
    <col min="35" max="35" width="13.5703125" style="1" customWidth="1"/>
    <col min="36" max="16384" width="9.140625" style="1"/>
  </cols>
  <sheetData>
    <row r="1" spans="1:35" x14ac:dyDescent="0.25">
      <c r="A1" s="65"/>
      <c r="C1" s="66"/>
      <c r="D1" s="66"/>
    </row>
    <row r="2" spans="1:35" ht="17.25" customHeight="1" x14ac:dyDescent="0.25">
      <c r="A2" s="100" t="s">
        <v>26</v>
      </c>
      <c r="B2" s="100"/>
      <c r="C2" s="100"/>
      <c r="D2" s="100"/>
      <c r="E2" s="100"/>
      <c r="F2" s="102" t="s">
        <v>27</v>
      </c>
      <c r="G2" s="102"/>
      <c r="H2" s="102"/>
      <c r="I2" s="102"/>
      <c r="J2" s="102"/>
      <c r="K2" s="102"/>
      <c r="L2" s="102"/>
    </row>
    <row r="3" spans="1:35" ht="39.75" customHeight="1" x14ac:dyDescent="0.25">
      <c r="A3" s="100" t="s">
        <v>28</v>
      </c>
      <c r="B3" s="100"/>
      <c r="C3" s="100"/>
      <c r="D3" s="100"/>
      <c r="E3" s="100"/>
      <c r="F3" s="102" t="s">
        <v>44</v>
      </c>
      <c r="G3" s="102"/>
      <c r="H3" s="102"/>
      <c r="I3" s="102"/>
      <c r="J3" s="102"/>
      <c r="K3" s="102"/>
      <c r="L3" s="102"/>
    </row>
    <row r="4" spans="1:35" ht="169.5" customHeight="1" x14ac:dyDescent="0.25">
      <c r="A4" s="100" t="s">
        <v>40</v>
      </c>
      <c r="B4" s="100"/>
      <c r="C4" s="100"/>
      <c r="D4" s="100"/>
      <c r="E4" s="100"/>
      <c r="F4" s="99" t="s">
        <v>45</v>
      </c>
      <c r="G4" s="99"/>
      <c r="H4" s="99"/>
      <c r="I4" s="99"/>
      <c r="J4" s="99"/>
      <c r="K4" s="99"/>
      <c r="L4" s="99"/>
    </row>
    <row r="5" spans="1:35" ht="140.25" customHeight="1" x14ac:dyDescent="0.25">
      <c r="A5" s="100" t="s">
        <v>41</v>
      </c>
      <c r="B5" s="100"/>
      <c r="C5" s="100"/>
      <c r="D5" s="100"/>
      <c r="E5" s="100"/>
      <c r="F5" s="99" t="s">
        <v>46</v>
      </c>
      <c r="G5" s="99"/>
      <c r="H5" s="99"/>
      <c r="I5" s="99"/>
      <c r="J5" s="99"/>
      <c r="K5" s="99"/>
      <c r="L5" s="99"/>
    </row>
    <row r="6" spans="1:35" ht="54" customHeight="1" x14ac:dyDescent="0.25">
      <c r="A6" s="100" t="s">
        <v>43</v>
      </c>
      <c r="B6" s="100"/>
      <c r="C6" s="100"/>
      <c r="D6" s="100"/>
      <c r="E6" s="100"/>
      <c r="F6" s="99" t="s">
        <v>47</v>
      </c>
      <c r="G6" s="99"/>
      <c r="H6" s="99"/>
      <c r="I6" s="99"/>
      <c r="J6" s="99"/>
      <c r="K6" s="99"/>
      <c r="L6" s="99"/>
    </row>
    <row r="7" spans="1:35" ht="30.75" customHeight="1" x14ac:dyDescent="0.25">
      <c r="A7" s="100" t="s">
        <v>36</v>
      </c>
      <c r="B7" s="100"/>
      <c r="C7" s="100"/>
      <c r="D7" s="100"/>
      <c r="E7" s="100"/>
      <c r="F7" s="99" t="s">
        <v>48</v>
      </c>
      <c r="G7" s="99"/>
      <c r="H7" s="99"/>
      <c r="I7" s="99"/>
      <c r="J7" s="99"/>
      <c r="K7" s="99"/>
      <c r="L7" s="99"/>
    </row>
    <row r="8" spans="1:35" ht="17.25" customHeight="1" x14ac:dyDescent="0.25">
      <c r="A8" s="100" t="s">
        <v>29</v>
      </c>
      <c r="B8" s="100"/>
      <c r="C8" s="100"/>
      <c r="D8" s="100"/>
      <c r="E8" s="100"/>
      <c r="F8" s="99" t="s">
        <v>49</v>
      </c>
      <c r="G8" s="99"/>
      <c r="H8" s="99"/>
      <c r="I8" s="99"/>
      <c r="J8" s="99"/>
      <c r="K8" s="99"/>
      <c r="L8" s="99"/>
    </row>
    <row r="9" spans="1:35" ht="17.25" customHeight="1" x14ac:dyDescent="0.25">
      <c r="A9" s="100" t="s">
        <v>30</v>
      </c>
      <c r="B9" s="100"/>
      <c r="C9" s="100"/>
      <c r="D9" s="100"/>
      <c r="E9" s="100"/>
      <c r="F9" s="99" t="s">
        <v>37</v>
      </c>
      <c r="G9" s="99"/>
      <c r="H9" s="99"/>
      <c r="I9" s="99"/>
      <c r="J9" s="99"/>
      <c r="K9" s="99"/>
      <c r="L9" s="99"/>
    </row>
    <row r="10" spans="1:35" ht="10.5" customHeight="1" x14ac:dyDescent="0.25">
      <c r="A10" s="28"/>
      <c r="C10" s="28"/>
      <c r="D10" s="28"/>
      <c r="E10" s="28"/>
      <c r="F10" s="31"/>
      <c r="G10" s="31"/>
      <c r="H10" s="31"/>
      <c r="I10" s="31"/>
      <c r="J10" s="31"/>
      <c r="K10" s="31"/>
      <c r="L10" s="31"/>
      <c r="M10" s="98"/>
      <c r="N10" s="98"/>
      <c r="O10" s="98"/>
      <c r="P10" s="98"/>
      <c r="Q10" s="98"/>
      <c r="R10" s="98"/>
      <c r="S10" s="98"/>
      <c r="T10" s="98"/>
      <c r="U10" s="98"/>
      <c r="V10" s="98"/>
    </row>
    <row r="11" spans="1:35" ht="14.25" customHeight="1" x14ac:dyDescent="0.25">
      <c r="A11" s="101" t="s">
        <v>403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38"/>
      <c r="N11" s="11"/>
      <c r="O11" s="13"/>
      <c r="P11" s="13"/>
      <c r="Q11" s="13"/>
      <c r="R11" s="13"/>
      <c r="S11" s="13"/>
      <c r="T11" s="13"/>
      <c r="U11" s="13"/>
      <c r="V11" s="27"/>
      <c r="AI11" s="39"/>
    </row>
    <row r="12" spans="1:35" ht="15.75" customHeight="1" x14ac:dyDescent="0.25">
      <c r="A12" s="96" t="s">
        <v>0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</row>
    <row r="13" spans="1:35" hidden="1" x14ac:dyDescent="0.25"/>
    <row r="14" spans="1:35" ht="15.75" customHeight="1" x14ac:dyDescent="0.25">
      <c r="A14" s="83" t="s">
        <v>403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</row>
    <row r="15" spans="1:35" ht="17.25" customHeight="1" x14ac:dyDescent="0.25">
      <c r="A15" s="96" t="s">
        <v>2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</row>
    <row r="16" spans="1:35" ht="2.1" customHeight="1" x14ac:dyDescent="0.25"/>
    <row r="17" spans="1:35" ht="6.75" customHeight="1" x14ac:dyDescent="0.25">
      <c r="A17" s="6"/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29"/>
    </row>
    <row r="18" spans="1:35" ht="18" customHeight="1" x14ac:dyDescent="0.25">
      <c r="A18" s="81" t="s">
        <v>402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</row>
    <row r="19" spans="1:35" ht="6" customHeight="1" x14ac:dyDescent="0.25">
      <c r="A19" s="6"/>
      <c r="B19" s="34"/>
      <c r="C19" s="7"/>
      <c r="D19" s="7"/>
      <c r="E19" s="7"/>
      <c r="F19" s="7"/>
      <c r="G19" s="7"/>
      <c r="H19" s="7"/>
      <c r="I19" s="7"/>
      <c r="J19" s="7"/>
      <c r="K19" s="7"/>
      <c r="L19" s="29"/>
    </row>
    <row r="20" spans="1:35" ht="15.75" customHeight="1" x14ac:dyDescent="0.25">
      <c r="A20" s="83" t="s">
        <v>50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</row>
    <row r="21" spans="1:35" ht="21" customHeight="1" x14ac:dyDescent="0.25">
      <c r="A21" s="96" t="s">
        <v>42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</row>
    <row r="22" spans="1:35" ht="2.1" customHeight="1" x14ac:dyDescent="0.25"/>
    <row r="23" spans="1:35" ht="13.5" x14ac:dyDescent="0.25">
      <c r="A23" s="2" t="s">
        <v>3</v>
      </c>
      <c r="C23" s="67" t="s">
        <v>51</v>
      </c>
      <c r="D23" s="68" t="s">
        <v>4</v>
      </c>
    </row>
    <row r="25" spans="1:35" x14ac:dyDescent="0.25">
      <c r="A25" s="2" t="s">
        <v>5</v>
      </c>
      <c r="C25" s="97" t="s">
        <v>52</v>
      </c>
      <c r="D25" s="97"/>
      <c r="E25" s="97"/>
      <c r="F25" s="97"/>
      <c r="G25" s="97"/>
      <c r="H25" s="97"/>
      <c r="I25" s="97"/>
      <c r="J25" s="97"/>
      <c r="K25" s="97"/>
      <c r="L25" s="97"/>
    </row>
    <row r="26" spans="1:35" ht="12.75" customHeight="1" x14ac:dyDescent="0.25">
      <c r="A26" s="8"/>
      <c r="C26" s="82" t="s">
        <v>23</v>
      </c>
      <c r="D26" s="82"/>
      <c r="E26" s="82"/>
      <c r="F26" s="82"/>
      <c r="G26" s="82"/>
      <c r="H26" s="82"/>
      <c r="I26" s="82"/>
      <c r="J26" s="82"/>
      <c r="K26" s="82"/>
      <c r="L26" s="82"/>
    </row>
    <row r="27" spans="1:35" ht="9" customHeight="1" x14ac:dyDescent="0.25"/>
    <row r="28" spans="1:35" x14ac:dyDescent="0.25">
      <c r="A28" s="9" t="s">
        <v>21</v>
      </c>
      <c r="B28" s="35"/>
      <c r="D28" s="26" t="s">
        <v>53</v>
      </c>
      <c r="E28" s="94"/>
      <c r="F28" s="94"/>
      <c r="G28" s="94"/>
      <c r="H28" s="94"/>
      <c r="I28" s="94"/>
      <c r="J28" s="94"/>
      <c r="K28" s="94"/>
      <c r="L28" s="94"/>
    </row>
    <row r="29" spans="1:35" x14ac:dyDescent="0.25">
      <c r="A29" s="10"/>
      <c r="B29" s="35"/>
    </row>
    <row r="30" spans="1:35" x14ac:dyDescent="0.25">
      <c r="A30" s="16" t="s">
        <v>1</v>
      </c>
      <c r="B30" s="36"/>
      <c r="C30" s="17"/>
      <c r="D30" s="17" t="s">
        <v>54</v>
      </c>
      <c r="E30" s="18" t="s">
        <v>6</v>
      </c>
      <c r="F30" s="18"/>
      <c r="G30" s="95" t="s">
        <v>18</v>
      </c>
      <c r="H30" s="95"/>
      <c r="I30" s="95"/>
      <c r="J30" s="92" t="s">
        <v>58</v>
      </c>
      <c r="K30" s="92"/>
      <c r="L30" s="30" t="s">
        <v>19</v>
      </c>
      <c r="AI30" s="1">
        <f>D30+[1]Смета!$D$44+[2]Смета!$D$44+[3]Смета!$D$44</f>
        <v>3257.74</v>
      </c>
    </row>
    <row r="31" spans="1:35" x14ac:dyDescent="0.25">
      <c r="A31" s="24" t="s">
        <v>7</v>
      </c>
      <c r="C31" s="21"/>
      <c r="D31" s="21"/>
      <c r="E31" s="22"/>
      <c r="F31" s="18"/>
      <c r="G31" s="93" t="s">
        <v>38</v>
      </c>
      <c r="H31" s="93"/>
      <c r="I31" s="93"/>
      <c r="J31" s="92" t="s">
        <v>59</v>
      </c>
      <c r="K31" s="92"/>
      <c r="L31" s="30" t="s">
        <v>19</v>
      </c>
    </row>
    <row r="32" spans="1:35" ht="14.1" customHeight="1" x14ac:dyDescent="0.25">
      <c r="A32" s="25" t="s">
        <v>8</v>
      </c>
      <c r="C32" s="17"/>
      <c r="D32" s="17" t="s">
        <v>55</v>
      </c>
      <c r="E32" s="18" t="s">
        <v>19</v>
      </c>
      <c r="F32" s="18"/>
      <c r="G32" s="18" t="s">
        <v>9</v>
      </c>
      <c r="H32" s="19"/>
      <c r="I32" s="22"/>
      <c r="J32" s="80" t="s">
        <v>60</v>
      </c>
      <c r="K32" s="80"/>
      <c r="L32" s="30" t="s">
        <v>22</v>
      </c>
    </row>
    <row r="33" spans="1:12" ht="14.1" customHeight="1" x14ac:dyDescent="0.25">
      <c r="A33" s="25" t="s">
        <v>10</v>
      </c>
      <c r="C33" s="17"/>
      <c r="D33" s="17" t="s">
        <v>56</v>
      </c>
      <c r="E33" s="18" t="s">
        <v>19</v>
      </c>
      <c r="F33" s="18"/>
      <c r="G33" s="18" t="s">
        <v>11</v>
      </c>
      <c r="H33" s="19"/>
      <c r="I33" s="22"/>
      <c r="J33" s="89" t="s">
        <v>61</v>
      </c>
      <c r="K33" s="89"/>
      <c r="L33" s="30" t="s">
        <v>22</v>
      </c>
    </row>
    <row r="34" spans="1:12" ht="14.1" customHeight="1" x14ac:dyDescent="0.25">
      <c r="A34" s="25" t="s">
        <v>12</v>
      </c>
      <c r="C34" s="17"/>
      <c r="D34" s="17" t="s">
        <v>57</v>
      </c>
      <c r="E34" s="18" t="s">
        <v>19</v>
      </c>
      <c r="F34" s="18"/>
      <c r="G34" s="18"/>
      <c r="H34" s="19"/>
      <c r="I34" s="22"/>
      <c r="J34" s="90"/>
      <c r="K34" s="90"/>
      <c r="L34" s="30"/>
    </row>
    <row r="35" spans="1:12" ht="14.1" customHeight="1" x14ac:dyDescent="0.25">
      <c r="A35" s="25" t="s">
        <v>13</v>
      </c>
      <c r="C35" s="17"/>
      <c r="D35" s="17" t="s">
        <v>57</v>
      </c>
      <c r="E35" s="18" t="s">
        <v>19</v>
      </c>
      <c r="F35" s="18"/>
      <c r="G35" s="18"/>
      <c r="H35" s="19"/>
      <c r="I35" s="20"/>
      <c r="J35" s="23"/>
      <c r="K35" s="20"/>
      <c r="L35" s="19"/>
    </row>
    <row r="36" spans="1:12" ht="24.75" customHeight="1" x14ac:dyDescent="0.25">
      <c r="A36" s="25"/>
      <c r="C36" s="17"/>
      <c r="D36" s="17"/>
      <c r="E36" s="18"/>
      <c r="F36" s="18"/>
      <c r="G36" s="18"/>
      <c r="H36" s="19"/>
      <c r="I36" s="20"/>
      <c r="J36" s="23"/>
      <c r="K36" s="20"/>
      <c r="L36" s="19"/>
    </row>
    <row r="37" spans="1:12" ht="16.5" customHeight="1" x14ac:dyDescent="0.25">
      <c r="A37" s="78" t="s">
        <v>25</v>
      </c>
      <c r="B37" s="78" t="s">
        <v>17</v>
      </c>
      <c r="C37" s="87" t="s">
        <v>14</v>
      </c>
      <c r="D37" s="87" t="s">
        <v>15</v>
      </c>
      <c r="E37" s="84" t="s">
        <v>16</v>
      </c>
      <c r="F37" s="85"/>
      <c r="G37" s="86"/>
      <c r="H37" s="84" t="s">
        <v>33</v>
      </c>
      <c r="I37" s="85"/>
      <c r="J37" s="85"/>
      <c r="K37" s="85"/>
      <c r="L37" s="86"/>
    </row>
    <row r="38" spans="1:12" ht="45" customHeight="1" x14ac:dyDescent="0.25">
      <c r="A38" s="79"/>
      <c r="B38" s="79"/>
      <c r="C38" s="88"/>
      <c r="D38" s="88"/>
      <c r="E38" s="14" t="s">
        <v>39</v>
      </c>
      <c r="F38" s="14" t="s">
        <v>24</v>
      </c>
      <c r="G38" s="14" t="s">
        <v>20</v>
      </c>
      <c r="H38" s="15" t="s">
        <v>35</v>
      </c>
      <c r="I38" s="32" t="s">
        <v>31</v>
      </c>
      <c r="J38" s="32" t="s">
        <v>34</v>
      </c>
      <c r="K38" s="14" t="s">
        <v>24</v>
      </c>
      <c r="L38" s="32" t="s">
        <v>32</v>
      </c>
    </row>
    <row r="39" spans="1:12" x14ac:dyDescent="0.25">
      <c r="A39" s="12">
        <v>1</v>
      </c>
      <c r="B39" s="37">
        <v>2</v>
      </c>
      <c r="C39" s="11">
        <v>3</v>
      </c>
      <c r="D39" s="11">
        <v>4</v>
      </c>
      <c r="E39" s="13">
        <v>5</v>
      </c>
      <c r="F39" s="13">
        <v>6</v>
      </c>
      <c r="G39" s="13">
        <v>7</v>
      </c>
      <c r="H39" s="13">
        <v>8</v>
      </c>
      <c r="I39" s="13">
        <v>9</v>
      </c>
      <c r="J39" s="13">
        <v>10</v>
      </c>
      <c r="K39" s="13">
        <v>11</v>
      </c>
      <c r="L39" s="27">
        <v>12</v>
      </c>
    </row>
    <row r="40" spans="1:12" x14ac:dyDescent="0.25">
      <c r="C40" s="77" t="s">
        <v>62</v>
      </c>
      <c r="D40" s="76"/>
      <c r="E40" s="76"/>
      <c r="F40" s="76"/>
      <c r="G40" s="76"/>
      <c r="H40" s="76"/>
      <c r="I40" s="76"/>
      <c r="J40" s="76"/>
      <c r="K40" s="76"/>
      <c r="L40" s="76"/>
    </row>
    <row r="41" spans="1:12" ht="38.25" x14ac:dyDescent="0.25">
      <c r="A41" s="42">
        <v>1</v>
      </c>
      <c r="B41" s="43" t="s">
        <v>63</v>
      </c>
      <c r="C41" s="44" t="s">
        <v>64</v>
      </c>
      <c r="D41" s="45" t="s">
        <v>65</v>
      </c>
      <c r="E41" s="46">
        <v>1</v>
      </c>
      <c r="F41" s="47"/>
      <c r="G41" s="46">
        <v>1</v>
      </c>
      <c r="H41" s="47"/>
      <c r="I41" s="47"/>
      <c r="J41" s="47"/>
      <c r="K41" s="47"/>
      <c r="L41" s="48"/>
    </row>
    <row r="42" spans="1:12" ht="153" x14ac:dyDescent="0.25">
      <c r="A42" s="50" t="s">
        <v>66</v>
      </c>
      <c r="B42" s="51" t="s">
        <v>67</v>
      </c>
      <c r="C42" s="52" t="s">
        <v>68</v>
      </c>
      <c r="D42" s="53"/>
      <c r="E42" s="54"/>
      <c r="F42" s="54"/>
      <c r="G42" s="54"/>
      <c r="H42" s="55"/>
      <c r="I42" s="54"/>
      <c r="J42" s="55"/>
      <c r="K42" s="54"/>
      <c r="L42" s="55"/>
    </row>
    <row r="43" spans="1:12" x14ac:dyDescent="0.25">
      <c r="A43" s="49" t="s">
        <v>66</v>
      </c>
      <c r="B43" s="33" t="s">
        <v>69</v>
      </c>
      <c r="C43" s="3" t="s">
        <v>70</v>
      </c>
      <c r="D43" s="40" t="s">
        <v>22</v>
      </c>
      <c r="G43" s="41">
        <v>0.97199999999999998</v>
      </c>
      <c r="L43" s="56">
        <v>348.69</v>
      </c>
    </row>
    <row r="44" spans="1:12" x14ac:dyDescent="0.25">
      <c r="A44" s="49" t="s">
        <v>66</v>
      </c>
      <c r="B44" s="33" t="s">
        <v>71</v>
      </c>
      <c r="C44" s="3" t="s">
        <v>72</v>
      </c>
      <c r="D44" s="40"/>
      <c r="E44" s="41">
        <v>0.81</v>
      </c>
      <c r="F44" s="41">
        <v>1.2</v>
      </c>
      <c r="G44" s="41">
        <v>0.97199999999999998</v>
      </c>
      <c r="J44" s="56">
        <v>358.73</v>
      </c>
      <c r="L44" s="56">
        <v>348.69</v>
      </c>
    </row>
    <row r="45" spans="1:12" x14ac:dyDescent="0.25">
      <c r="A45" s="49" t="s">
        <v>66</v>
      </c>
      <c r="B45" s="33" t="s">
        <v>73</v>
      </c>
      <c r="C45" s="3" t="s">
        <v>74</v>
      </c>
      <c r="D45" s="40"/>
      <c r="L45" s="56">
        <v>1419.9</v>
      </c>
    </row>
    <row r="46" spans="1:12" x14ac:dyDescent="0.25">
      <c r="A46" s="49" t="s">
        <v>66</v>
      </c>
      <c r="B46" s="33" t="s">
        <v>66</v>
      </c>
      <c r="C46" s="3" t="s">
        <v>75</v>
      </c>
      <c r="D46" s="40" t="s">
        <v>22</v>
      </c>
      <c r="G46" s="41">
        <v>0.57599999999999996</v>
      </c>
      <c r="L46" s="56">
        <v>248.82</v>
      </c>
    </row>
    <row r="47" spans="1:12" ht="51" x14ac:dyDescent="0.25">
      <c r="A47" s="49" t="s">
        <v>66</v>
      </c>
      <c r="B47" s="33" t="s">
        <v>76</v>
      </c>
      <c r="C47" s="3" t="s">
        <v>77</v>
      </c>
      <c r="D47" s="40" t="s">
        <v>78</v>
      </c>
      <c r="E47" s="41">
        <v>0.44</v>
      </c>
      <c r="F47" s="41">
        <v>1.2</v>
      </c>
      <c r="G47" s="41">
        <v>0.52800000000000002</v>
      </c>
      <c r="H47" s="56">
        <v>2088.77</v>
      </c>
      <c r="I47" s="41">
        <v>1.26</v>
      </c>
      <c r="J47" s="56">
        <v>2631.85</v>
      </c>
      <c r="L47" s="56">
        <v>1389.62</v>
      </c>
    </row>
    <row r="48" spans="1:12" ht="25.5" x14ac:dyDescent="0.25">
      <c r="A48" s="49" t="s">
        <v>66</v>
      </c>
      <c r="B48" s="33" t="s">
        <v>79</v>
      </c>
      <c r="C48" s="3" t="s">
        <v>80</v>
      </c>
      <c r="D48" s="40" t="s">
        <v>81</v>
      </c>
      <c r="E48" s="41">
        <v>0.44</v>
      </c>
      <c r="F48" s="41">
        <v>1.2</v>
      </c>
      <c r="G48" s="41">
        <v>0.52800000000000002</v>
      </c>
      <c r="J48" s="56">
        <v>436.71</v>
      </c>
      <c r="L48" s="56">
        <v>230.58</v>
      </c>
    </row>
    <row r="49" spans="1:12" ht="25.5" x14ac:dyDescent="0.25">
      <c r="A49" s="49" t="s">
        <v>66</v>
      </c>
      <c r="B49" s="33" t="s">
        <v>82</v>
      </c>
      <c r="C49" s="3" t="s">
        <v>83</v>
      </c>
      <c r="D49" s="40" t="s">
        <v>78</v>
      </c>
      <c r="E49" s="41">
        <v>0.04</v>
      </c>
      <c r="F49" s="41">
        <v>1.2</v>
      </c>
      <c r="G49" s="41">
        <v>4.8000000000000001E-2</v>
      </c>
      <c r="J49" s="56">
        <v>630.75</v>
      </c>
      <c r="L49" s="56">
        <v>30.28</v>
      </c>
    </row>
    <row r="50" spans="1:12" ht="25.5" x14ac:dyDescent="0.25">
      <c r="A50" s="49" t="s">
        <v>66</v>
      </c>
      <c r="B50" s="33" t="s">
        <v>84</v>
      </c>
      <c r="C50" s="3" t="s">
        <v>85</v>
      </c>
      <c r="D50" s="40" t="s">
        <v>81</v>
      </c>
      <c r="E50" s="41">
        <v>0.04</v>
      </c>
      <c r="F50" s="41">
        <v>1.2</v>
      </c>
      <c r="G50" s="41">
        <v>4.8000000000000001E-2</v>
      </c>
      <c r="J50" s="56">
        <v>380</v>
      </c>
      <c r="L50" s="56">
        <v>18.239999999999998</v>
      </c>
    </row>
    <row r="51" spans="1:12" x14ac:dyDescent="0.25">
      <c r="A51" s="49" t="s">
        <v>66</v>
      </c>
      <c r="B51" s="33" t="s">
        <v>86</v>
      </c>
      <c r="C51" s="3" t="s">
        <v>87</v>
      </c>
      <c r="D51" s="40"/>
    </row>
    <row r="52" spans="1:12" x14ac:dyDescent="0.25">
      <c r="A52" s="57"/>
      <c r="B52" s="58"/>
      <c r="C52" s="75" t="s">
        <v>88</v>
      </c>
      <c r="D52" s="76"/>
      <c r="E52" s="76"/>
      <c r="F52" s="76"/>
      <c r="G52" s="59"/>
      <c r="H52" s="60"/>
      <c r="I52" s="59"/>
      <c r="J52" s="60"/>
      <c r="K52" s="59"/>
      <c r="L52" s="61">
        <v>2017.41</v>
      </c>
    </row>
    <row r="53" spans="1:12" ht="63.75" x14ac:dyDescent="0.25">
      <c r="A53" s="49" t="s">
        <v>89</v>
      </c>
      <c r="B53" s="33" t="s">
        <v>90</v>
      </c>
      <c r="C53" s="3" t="s">
        <v>91</v>
      </c>
      <c r="D53" s="40" t="s">
        <v>92</v>
      </c>
      <c r="E53" s="41">
        <v>0.9</v>
      </c>
      <c r="G53" s="41">
        <v>0.9</v>
      </c>
      <c r="J53" s="56">
        <v>314.82</v>
      </c>
      <c r="L53" s="56">
        <v>283.33999999999997</v>
      </c>
    </row>
    <row r="54" spans="1:12" ht="140.25" x14ac:dyDescent="0.25">
      <c r="A54" s="49" t="s">
        <v>93</v>
      </c>
      <c r="B54" s="33" t="s">
        <v>94</v>
      </c>
      <c r="C54" s="3" t="s">
        <v>95</v>
      </c>
      <c r="D54" s="40" t="s">
        <v>92</v>
      </c>
      <c r="E54" s="41">
        <v>0.9</v>
      </c>
      <c r="G54" s="41">
        <v>0.9</v>
      </c>
      <c r="J54" s="56">
        <v>359.34</v>
      </c>
      <c r="L54" s="56">
        <v>323.41000000000003</v>
      </c>
    </row>
    <row r="55" spans="1:12" ht="63.75" x14ac:dyDescent="0.25">
      <c r="A55" s="49" t="s">
        <v>96</v>
      </c>
      <c r="B55" s="33" t="s">
        <v>97</v>
      </c>
      <c r="C55" s="3" t="s">
        <v>98</v>
      </c>
      <c r="D55" s="40" t="s">
        <v>92</v>
      </c>
      <c r="E55" s="41">
        <v>0.9</v>
      </c>
      <c r="G55" s="41">
        <v>0.9</v>
      </c>
      <c r="J55" s="56">
        <v>314.82</v>
      </c>
      <c r="L55" s="56">
        <v>283.33999999999997</v>
      </c>
    </row>
    <row r="56" spans="1:12" x14ac:dyDescent="0.25">
      <c r="A56" s="49" t="s">
        <v>66</v>
      </c>
      <c r="B56" s="33" t="s">
        <v>66</v>
      </c>
      <c r="C56" s="3" t="s">
        <v>99</v>
      </c>
      <c r="D56" s="40"/>
      <c r="L56" s="56">
        <v>597.51</v>
      </c>
    </row>
    <row r="57" spans="1:12" x14ac:dyDescent="0.25">
      <c r="A57" s="49" t="s">
        <v>66</v>
      </c>
      <c r="B57" s="33" t="s">
        <v>100</v>
      </c>
      <c r="C57" s="3" t="s">
        <v>101</v>
      </c>
      <c r="D57" s="40">
        <v>103</v>
      </c>
      <c r="F57" s="41">
        <v>103</v>
      </c>
      <c r="L57" s="56">
        <v>615.44000000000005</v>
      </c>
    </row>
    <row r="58" spans="1:12" x14ac:dyDescent="0.25">
      <c r="A58" s="49" t="s">
        <v>66</v>
      </c>
      <c r="B58" s="33" t="s">
        <v>102</v>
      </c>
      <c r="C58" s="3" t="s">
        <v>101</v>
      </c>
      <c r="D58" s="40">
        <v>60</v>
      </c>
      <c r="F58" s="41">
        <v>60</v>
      </c>
      <c r="L58" s="56">
        <v>358.51</v>
      </c>
    </row>
    <row r="59" spans="1:12" x14ac:dyDescent="0.25">
      <c r="A59" s="57"/>
      <c r="B59" s="58"/>
      <c r="C59" s="75" t="s">
        <v>103</v>
      </c>
      <c r="D59" s="76"/>
      <c r="E59" s="76"/>
      <c r="F59" s="76"/>
      <c r="G59" s="59"/>
      <c r="H59" s="60"/>
      <c r="I59" s="59"/>
      <c r="J59" s="61">
        <v>3881.45</v>
      </c>
      <c r="K59" s="59"/>
      <c r="L59" s="61">
        <v>3881.45</v>
      </c>
    </row>
    <row r="60" spans="1:12" x14ac:dyDescent="0.25">
      <c r="C60" s="71" t="s">
        <v>104</v>
      </c>
      <c r="D60" s="72"/>
      <c r="E60" s="72"/>
      <c r="F60" s="72"/>
      <c r="G60" s="72"/>
      <c r="H60" s="72"/>
      <c r="I60" s="72"/>
      <c r="L60" s="62">
        <v>2907.5</v>
      </c>
    </row>
    <row r="61" spans="1:12" x14ac:dyDescent="0.25">
      <c r="C61" s="73" t="s">
        <v>105</v>
      </c>
      <c r="D61" s="74"/>
      <c r="E61" s="74"/>
      <c r="F61" s="74"/>
      <c r="G61" s="74"/>
    </row>
    <row r="62" spans="1:12" x14ac:dyDescent="0.25">
      <c r="C62" s="69" t="s">
        <v>106</v>
      </c>
      <c r="D62" s="70"/>
      <c r="E62" s="70"/>
      <c r="F62" s="70"/>
      <c r="G62" s="70"/>
      <c r="H62" s="70"/>
      <c r="I62" s="70"/>
      <c r="L62" s="5">
        <v>348.69</v>
      </c>
    </row>
    <row r="63" spans="1:12" x14ac:dyDescent="0.25">
      <c r="C63" s="69" t="s">
        <v>107</v>
      </c>
      <c r="D63" s="70"/>
      <c r="E63" s="70"/>
      <c r="F63" s="70"/>
      <c r="G63" s="70"/>
      <c r="H63" s="70"/>
      <c r="I63" s="70"/>
      <c r="L63" s="5">
        <v>1419.9</v>
      </c>
    </row>
    <row r="64" spans="1:12" x14ac:dyDescent="0.25">
      <c r="C64" s="69" t="s">
        <v>108</v>
      </c>
      <c r="D64" s="70"/>
      <c r="E64" s="70"/>
      <c r="F64" s="70"/>
      <c r="G64" s="70"/>
      <c r="H64" s="70"/>
      <c r="I64" s="70"/>
      <c r="L64" s="5">
        <v>248.82</v>
      </c>
    </row>
    <row r="65" spans="1:12" x14ac:dyDescent="0.25">
      <c r="C65" s="69" t="s">
        <v>109</v>
      </c>
      <c r="D65" s="70"/>
      <c r="E65" s="70"/>
      <c r="F65" s="70"/>
      <c r="G65" s="70"/>
      <c r="H65" s="70"/>
      <c r="I65" s="70"/>
      <c r="L65" s="5">
        <v>566.67999999999995</v>
      </c>
    </row>
    <row r="66" spans="1:12" x14ac:dyDescent="0.25">
      <c r="C66" s="69" t="s">
        <v>110</v>
      </c>
      <c r="D66" s="70"/>
      <c r="E66" s="70"/>
      <c r="F66" s="70"/>
      <c r="G66" s="70"/>
      <c r="H66" s="70"/>
      <c r="I66" s="70"/>
      <c r="L66" s="5">
        <v>323.41000000000003</v>
      </c>
    </row>
    <row r="67" spans="1:12" x14ac:dyDescent="0.25">
      <c r="C67" s="69" t="s">
        <v>111</v>
      </c>
      <c r="D67" s="70"/>
      <c r="E67" s="70"/>
      <c r="F67" s="70"/>
      <c r="G67" s="70"/>
      <c r="L67" s="56">
        <v>597.51</v>
      </c>
    </row>
    <row r="68" spans="1:12" x14ac:dyDescent="0.25">
      <c r="C68" s="69" t="s">
        <v>112</v>
      </c>
      <c r="D68" s="70"/>
      <c r="E68" s="70"/>
      <c r="F68" s="70"/>
      <c r="G68" s="70"/>
      <c r="L68" s="56">
        <v>615.44000000000005</v>
      </c>
    </row>
    <row r="69" spans="1:12" x14ac:dyDescent="0.25">
      <c r="C69" s="69" t="s">
        <v>113</v>
      </c>
      <c r="D69" s="70"/>
      <c r="E69" s="70"/>
      <c r="F69" s="70"/>
      <c r="G69" s="70"/>
      <c r="L69" s="56">
        <v>358.51</v>
      </c>
    </row>
    <row r="70" spans="1:12" x14ac:dyDescent="0.25">
      <c r="C70" s="69" t="s">
        <v>114</v>
      </c>
      <c r="D70" s="70"/>
      <c r="E70" s="70"/>
      <c r="F70" s="70"/>
      <c r="G70" s="70"/>
      <c r="L70" s="56"/>
    </row>
    <row r="71" spans="1:12" x14ac:dyDescent="0.25">
      <c r="C71" s="69" t="s">
        <v>115</v>
      </c>
      <c r="D71" s="70"/>
      <c r="E71" s="70"/>
      <c r="F71" s="70"/>
      <c r="G71" s="70"/>
      <c r="L71" s="56">
        <v>0</v>
      </c>
    </row>
    <row r="72" spans="1:12" x14ac:dyDescent="0.25">
      <c r="C72" s="71" t="s">
        <v>116</v>
      </c>
      <c r="D72" s="72"/>
      <c r="E72" s="72"/>
      <c r="F72" s="72"/>
      <c r="G72" s="72"/>
      <c r="H72" s="72"/>
      <c r="I72" s="72"/>
      <c r="L72" s="62">
        <v>3881.45</v>
      </c>
    </row>
    <row r="73" spans="1:12" x14ac:dyDescent="0.25">
      <c r="C73" s="73" t="s">
        <v>117</v>
      </c>
      <c r="D73" s="74"/>
      <c r="E73" s="74"/>
      <c r="F73" s="74"/>
      <c r="G73" s="74"/>
    </row>
    <row r="74" spans="1:12" x14ac:dyDescent="0.25">
      <c r="C74" s="69" t="s">
        <v>118</v>
      </c>
      <c r="D74" s="70"/>
      <c r="E74" s="70"/>
      <c r="F74" s="70"/>
      <c r="G74" s="70"/>
      <c r="L74" s="56"/>
    </row>
    <row r="75" spans="1:12" x14ac:dyDescent="0.25">
      <c r="C75" s="69" t="s">
        <v>119</v>
      </c>
      <c r="D75" s="70"/>
      <c r="E75" s="70"/>
      <c r="F75" s="70"/>
      <c r="G75" s="70"/>
      <c r="L75" s="56"/>
    </row>
    <row r="76" spans="1:12" x14ac:dyDescent="0.25">
      <c r="C76" s="69" t="s">
        <v>120</v>
      </c>
      <c r="D76" s="70"/>
      <c r="E76" s="70"/>
      <c r="F76" s="70"/>
      <c r="G76" s="41">
        <v>0.97199999999999998</v>
      </c>
    </row>
    <row r="77" spans="1:12" x14ac:dyDescent="0.25">
      <c r="C77" s="69" t="s">
        <v>121</v>
      </c>
      <c r="D77" s="70"/>
      <c r="E77" s="70"/>
      <c r="F77" s="70"/>
      <c r="G77" s="41">
        <v>0.57599999999999996</v>
      </c>
    </row>
    <row r="78" spans="1:12" x14ac:dyDescent="0.25">
      <c r="C78" s="71" t="s">
        <v>122</v>
      </c>
      <c r="D78" s="72"/>
      <c r="E78" s="72"/>
      <c r="F78" s="72"/>
      <c r="G78" s="72"/>
      <c r="H78" s="72"/>
      <c r="I78" s="72"/>
      <c r="J78" s="72"/>
      <c r="K78" s="72"/>
      <c r="L78" s="72"/>
    </row>
    <row r="79" spans="1:12" ht="51" x14ac:dyDescent="0.25">
      <c r="A79" s="63" t="s">
        <v>73</v>
      </c>
      <c r="B79" s="64" t="s">
        <v>123</v>
      </c>
      <c r="C79" s="44" t="s">
        <v>124</v>
      </c>
      <c r="D79" s="45" t="s">
        <v>65</v>
      </c>
      <c r="E79" s="46">
        <v>2</v>
      </c>
      <c r="F79" s="47"/>
      <c r="G79" s="46">
        <v>2</v>
      </c>
      <c r="H79" s="48"/>
      <c r="I79" s="47"/>
      <c r="J79" s="48"/>
      <c r="K79" s="47"/>
      <c r="L79" s="48"/>
    </row>
    <row r="80" spans="1:12" ht="153" x14ac:dyDescent="0.25">
      <c r="A80" s="50" t="s">
        <v>66</v>
      </c>
      <c r="B80" s="51" t="s">
        <v>67</v>
      </c>
      <c r="C80" s="52" t="s">
        <v>68</v>
      </c>
      <c r="D80" s="53"/>
      <c r="E80" s="54"/>
      <c r="F80" s="54"/>
      <c r="G80" s="54"/>
      <c r="H80" s="55"/>
      <c r="I80" s="54"/>
      <c r="J80" s="55"/>
      <c r="K80" s="54"/>
      <c r="L80" s="55"/>
    </row>
    <row r="81" spans="1:12" x14ac:dyDescent="0.25">
      <c r="A81" s="49" t="s">
        <v>66</v>
      </c>
      <c r="B81" s="33" t="s">
        <v>69</v>
      </c>
      <c r="C81" s="3" t="s">
        <v>70</v>
      </c>
      <c r="D81" s="40" t="s">
        <v>22</v>
      </c>
      <c r="G81" s="41">
        <v>1.056</v>
      </c>
      <c r="L81" s="56">
        <v>341.38</v>
      </c>
    </row>
    <row r="82" spans="1:12" x14ac:dyDescent="0.25">
      <c r="A82" s="49" t="s">
        <v>66</v>
      </c>
      <c r="B82" s="33" t="s">
        <v>125</v>
      </c>
      <c r="C82" s="3" t="s">
        <v>126</v>
      </c>
      <c r="D82" s="40"/>
      <c r="E82" s="41">
        <v>0.44</v>
      </c>
      <c r="F82" s="41">
        <v>1.2</v>
      </c>
      <c r="G82" s="41">
        <v>1.056</v>
      </c>
      <c r="J82" s="56">
        <v>323.27999999999997</v>
      </c>
      <c r="L82" s="56">
        <v>341.38</v>
      </c>
    </row>
    <row r="83" spans="1:12" x14ac:dyDescent="0.25">
      <c r="A83" s="49" t="s">
        <v>66</v>
      </c>
      <c r="B83" s="33" t="s">
        <v>73</v>
      </c>
      <c r="C83" s="3" t="s">
        <v>74</v>
      </c>
      <c r="D83" s="40"/>
      <c r="L83" s="56">
        <v>1321</v>
      </c>
    </row>
    <row r="84" spans="1:12" x14ac:dyDescent="0.25">
      <c r="A84" s="49" t="s">
        <v>66</v>
      </c>
      <c r="B84" s="33" t="s">
        <v>66</v>
      </c>
      <c r="C84" s="3" t="s">
        <v>75</v>
      </c>
      <c r="D84" s="40" t="s">
        <v>22</v>
      </c>
      <c r="G84" s="41">
        <v>1.1519999999999999</v>
      </c>
      <c r="L84" s="56">
        <v>512.89</v>
      </c>
    </row>
    <row r="85" spans="1:12" ht="25.5" x14ac:dyDescent="0.25">
      <c r="A85" s="49" t="s">
        <v>66</v>
      </c>
      <c r="B85" s="33" t="s">
        <v>127</v>
      </c>
      <c r="C85" s="3" t="s">
        <v>128</v>
      </c>
      <c r="D85" s="40" t="s">
        <v>78</v>
      </c>
      <c r="E85" s="41">
        <v>0.24</v>
      </c>
      <c r="F85" s="41">
        <v>1.2</v>
      </c>
      <c r="G85" s="41">
        <v>0.57599999999999996</v>
      </c>
      <c r="J85" s="56">
        <v>1684.01</v>
      </c>
      <c r="L85" s="56">
        <v>969.99</v>
      </c>
    </row>
    <row r="86" spans="1:12" ht="25.5" x14ac:dyDescent="0.25">
      <c r="A86" s="49" t="s">
        <v>66</v>
      </c>
      <c r="B86" s="33" t="s">
        <v>129</v>
      </c>
      <c r="C86" s="3" t="s">
        <v>130</v>
      </c>
      <c r="D86" s="40" t="s">
        <v>81</v>
      </c>
      <c r="E86" s="41">
        <v>0.24</v>
      </c>
      <c r="F86" s="41">
        <v>1.2</v>
      </c>
      <c r="G86" s="41">
        <v>0.57599999999999996</v>
      </c>
      <c r="J86" s="56">
        <v>510.44</v>
      </c>
      <c r="L86" s="56">
        <v>294.01</v>
      </c>
    </row>
    <row r="87" spans="1:12" ht="25.5" x14ac:dyDescent="0.25">
      <c r="A87" s="49" t="s">
        <v>66</v>
      </c>
      <c r="B87" s="33" t="s">
        <v>131</v>
      </c>
      <c r="C87" s="3" t="s">
        <v>132</v>
      </c>
      <c r="D87" s="40" t="s">
        <v>78</v>
      </c>
      <c r="E87" s="41">
        <v>0.24</v>
      </c>
      <c r="F87" s="41">
        <v>1.2</v>
      </c>
      <c r="G87" s="41">
        <v>0.57599999999999996</v>
      </c>
      <c r="J87" s="56">
        <v>14.09</v>
      </c>
      <c r="L87" s="56">
        <v>8.1199999999999992</v>
      </c>
    </row>
    <row r="88" spans="1:12" ht="38.25" x14ac:dyDescent="0.25">
      <c r="A88" s="49" t="s">
        <v>66</v>
      </c>
      <c r="B88" s="33" t="s">
        <v>133</v>
      </c>
      <c r="C88" s="3" t="s">
        <v>134</v>
      </c>
      <c r="D88" s="40" t="s">
        <v>78</v>
      </c>
      <c r="E88" s="41">
        <v>0.24</v>
      </c>
      <c r="F88" s="41">
        <v>1.2</v>
      </c>
      <c r="G88" s="41">
        <v>0.57599999999999996</v>
      </c>
      <c r="H88" s="56">
        <v>487.94</v>
      </c>
      <c r="I88" s="41">
        <v>1.22</v>
      </c>
      <c r="J88" s="56">
        <v>595.29</v>
      </c>
      <c r="L88" s="56">
        <v>342.89</v>
      </c>
    </row>
    <row r="89" spans="1:12" ht="25.5" x14ac:dyDescent="0.25">
      <c r="A89" s="49" t="s">
        <v>66</v>
      </c>
      <c r="B89" s="33" t="s">
        <v>84</v>
      </c>
      <c r="C89" s="3" t="s">
        <v>85</v>
      </c>
      <c r="D89" s="40" t="s">
        <v>81</v>
      </c>
      <c r="E89" s="41">
        <v>0.24</v>
      </c>
      <c r="F89" s="41">
        <v>1.2</v>
      </c>
      <c r="G89" s="41">
        <v>0.57599999999999996</v>
      </c>
      <c r="J89" s="56">
        <v>380</v>
      </c>
      <c r="L89" s="56">
        <v>218.88</v>
      </c>
    </row>
    <row r="90" spans="1:12" x14ac:dyDescent="0.25">
      <c r="A90" s="49" t="s">
        <v>66</v>
      </c>
      <c r="B90" s="33" t="s">
        <v>86</v>
      </c>
      <c r="C90" s="3" t="s">
        <v>87</v>
      </c>
      <c r="D90" s="40"/>
    </row>
    <row r="91" spans="1:12" x14ac:dyDescent="0.25">
      <c r="A91" s="57"/>
      <c r="B91" s="58"/>
      <c r="C91" s="75" t="s">
        <v>88</v>
      </c>
      <c r="D91" s="76"/>
      <c r="E91" s="76"/>
      <c r="F91" s="76"/>
      <c r="G91" s="59"/>
      <c r="H91" s="60"/>
      <c r="I91" s="59"/>
      <c r="J91" s="60"/>
      <c r="K91" s="59"/>
      <c r="L91" s="61">
        <v>2175.27</v>
      </c>
    </row>
    <row r="92" spans="1:12" x14ac:dyDescent="0.25">
      <c r="A92" s="49" t="s">
        <v>66</v>
      </c>
      <c r="B92" s="33" t="s">
        <v>66</v>
      </c>
      <c r="C92" s="3" t="s">
        <v>99</v>
      </c>
      <c r="D92" s="40"/>
      <c r="L92" s="56">
        <v>854.27</v>
      </c>
    </row>
    <row r="93" spans="1:12" x14ac:dyDescent="0.25">
      <c r="A93" s="49" t="s">
        <v>66</v>
      </c>
      <c r="B93" s="33" t="s">
        <v>100</v>
      </c>
      <c r="C93" s="3" t="s">
        <v>101</v>
      </c>
      <c r="D93" s="40">
        <v>103</v>
      </c>
      <c r="F93" s="41">
        <v>103</v>
      </c>
      <c r="L93" s="56">
        <v>879.9</v>
      </c>
    </row>
    <row r="94" spans="1:12" x14ac:dyDescent="0.25">
      <c r="A94" s="49" t="s">
        <v>66</v>
      </c>
      <c r="B94" s="33" t="s">
        <v>102</v>
      </c>
      <c r="C94" s="3" t="s">
        <v>101</v>
      </c>
      <c r="D94" s="40">
        <v>60</v>
      </c>
      <c r="F94" s="41">
        <v>60</v>
      </c>
      <c r="L94" s="56">
        <v>512.55999999999995</v>
      </c>
    </row>
    <row r="95" spans="1:12" x14ac:dyDescent="0.25">
      <c r="A95" s="57"/>
      <c r="B95" s="58"/>
      <c r="C95" s="75" t="s">
        <v>103</v>
      </c>
      <c r="D95" s="76"/>
      <c r="E95" s="76"/>
      <c r="F95" s="76"/>
      <c r="G95" s="59"/>
      <c r="H95" s="60"/>
      <c r="I95" s="59"/>
      <c r="J95" s="61">
        <v>1783.87</v>
      </c>
      <c r="K95" s="59"/>
      <c r="L95" s="61">
        <v>3567.73</v>
      </c>
    </row>
    <row r="96" spans="1:12" ht="51" x14ac:dyDescent="0.25">
      <c r="A96" s="63" t="s">
        <v>135</v>
      </c>
      <c r="B96" s="64" t="s">
        <v>136</v>
      </c>
      <c r="C96" s="44" t="s">
        <v>137</v>
      </c>
      <c r="D96" s="45" t="s">
        <v>65</v>
      </c>
      <c r="E96" s="46">
        <v>1</v>
      </c>
      <c r="F96" s="47"/>
      <c r="G96" s="46">
        <v>1</v>
      </c>
      <c r="H96" s="48"/>
      <c r="I96" s="47"/>
      <c r="J96" s="48"/>
      <c r="K96" s="47"/>
      <c r="L96" s="48"/>
    </row>
    <row r="97" spans="1:12" ht="153" x14ac:dyDescent="0.25">
      <c r="A97" s="50" t="s">
        <v>66</v>
      </c>
      <c r="B97" s="51" t="s">
        <v>67</v>
      </c>
      <c r="C97" s="52" t="s">
        <v>68</v>
      </c>
      <c r="D97" s="53"/>
      <c r="E97" s="54"/>
      <c r="F97" s="54"/>
      <c r="G97" s="54"/>
      <c r="H97" s="55"/>
      <c r="I97" s="54"/>
      <c r="J97" s="55"/>
      <c r="K97" s="54"/>
      <c r="L97" s="55"/>
    </row>
    <row r="98" spans="1:12" x14ac:dyDescent="0.25">
      <c r="A98" s="49" t="s">
        <v>66</v>
      </c>
      <c r="B98" s="33" t="s">
        <v>69</v>
      </c>
      <c r="C98" s="3" t="s">
        <v>70</v>
      </c>
      <c r="D98" s="40" t="s">
        <v>22</v>
      </c>
      <c r="G98" s="41">
        <v>0.36</v>
      </c>
      <c r="L98" s="56">
        <v>116.38</v>
      </c>
    </row>
    <row r="99" spans="1:12" x14ac:dyDescent="0.25">
      <c r="A99" s="49" t="s">
        <v>66</v>
      </c>
      <c r="B99" s="33" t="s">
        <v>125</v>
      </c>
      <c r="C99" s="3" t="s">
        <v>126</v>
      </c>
      <c r="D99" s="40"/>
      <c r="E99" s="41">
        <v>0.3</v>
      </c>
      <c r="F99" s="41">
        <v>1.2</v>
      </c>
      <c r="G99" s="41">
        <v>0.36</v>
      </c>
      <c r="J99" s="56">
        <v>323.27999999999997</v>
      </c>
      <c r="L99" s="56">
        <v>116.38</v>
      </c>
    </row>
    <row r="100" spans="1:12" x14ac:dyDescent="0.25">
      <c r="A100" s="49" t="s">
        <v>66</v>
      </c>
      <c r="B100" s="33" t="s">
        <v>73</v>
      </c>
      <c r="C100" s="3" t="s">
        <v>74</v>
      </c>
      <c r="D100" s="40"/>
      <c r="L100" s="56">
        <v>117.01</v>
      </c>
    </row>
    <row r="101" spans="1:12" x14ac:dyDescent="0.25">
      <c r="A101" s="49" t="s">
        <v>66</v>
      </c>
      <c r="B101" s="33" t="s">
        <v>66</v>
      </c>
      <c r="C101" s="3" t="s">
        <v>75</v>
      </c>
      <c r="D101" s="40" t="s">
        <v>22</v>
      </c>
      <c r="G101" s="41">
        <v>0.192</v>
      </c>
      <c r="L101" s="56">
        <v>72.959999999999994</v>
      </c>
    </row>
    <row r="102" spans="1:12" ht="25.5" x14ac:dyDescent="0.25">
      <c r="A102" s="49" t="s">
        <v>66</v>
      </c>
      <c r="B102" s="33" t="s">
        <v>131</v>
      </c>
      <c r="C102" s="3" t="s">
        <v>132</v>
      </c>
      <c r="D102" s="40" t="s">
        <v>78</v>
      </c>
      <c r="E102" s="41">
        <v>0.16</v>
      </c>
      <c r="F102" s="41">
        <v>1.2</v>
      </c>
      <c r="G102" s="41">
        <v>0.192</v>
      </c>
      <c r="J102" s="56">
        <v>14.09</v>
      </c>
      <c r="L102" s="56">
        <v>2.71</v>
      </c>
    </row>
    <row r="103" spans="1:12" ht="38.25" x14ac:dyDescent="0.25">
      <c r="A103" s="49" t="s">
        <v>66</v>
      </c>
      <c r="B103" s="33" t="s">
        <v>133</v>
      </c>
      <c r="C103" s="3" t="s">
        <v>134</v>
      </c>
      <c r="D103" s="40" t="s">
        <v>78</v>
      </c>
      <c r="E103" s="41">
        <v>0.16</v>
      </c>
      <c r="F103" s="41">
        <v>1.2</v>
      </c>
      <c r="G103" s="41">
        <v>0.192</v>
      </c>
      <c r="H103" s="56">
        <v>487.94</v>
      </c>
      <c r="I103" s="41">
        <v>1.22</v>
      </c>
      <c r="J103" s="56">
        <v>595.29</v>
      </c>
      <c r="L103" s="56">
        <v>114.3</v>
      </c>
    </row>
    <row r="104" spans="1:12" ht="25.5" x14ac:dyDescent="0.25">
      <c r="A104" s="49" t="s">
        <v>66</v>
      </c>
      <c r="B104" s="33" t="s">
        <v>84</v>
      </c>
      <c r="C104" s="3" t="s">
        <v>85</v>
      </c>
      <c r="D104" s="40" t="s">
        <v>81</v>
      </c>
      <c r="E104" s="41">
        <v>0.16</v>
      </c>
      <c r="F104" s="41">
        <v>1.2</v>
      </c>
      <c r="G104" s="41">
        <v>0.192</v>
      </c>
      <c r="J104" s="56">
        <v>380</v>
      </c>
      <c r="L104" s="56">
        <v>72.959999999999994</v>
      </c>
    </row>
    <row r="105" spans="1:12" x14ac:dyDescent="0.25">
      <c r="A105" s="49" t="s">
        <v>66</v>
      </c>
      <c r="B105" s="33" t="s">
        <v>86</v>
      </c>
      <c r="C105" s="3" t="s">
        <v>87</v>
      </c>
      <c r="D105" s="40"/>
    </row>
    <row r="106" spans="1:12" x14ac:dyDescent="0.25">
      <c r="A106" s="57"/>
      <c r="B106" s="58"/>
      <c r="C106" s="75" t="s">
        <v>88</v>
      </c>
      <c r="D106" s="76"/>
      <c r="E106" s="76"/>
      <c r="F106" s="76"/>
      <c r="G106" s="59"/>
      <c r="H106" s="60"/>
      <c r="I106" s="59"/>
      <c r="J106" s="60"/>
      <c r="K106" s="59"/>
      <c r="L106" s="61">
        <v>306.35000000000002</v>
      </c>
    </row>
    <row r="107" spans="1:12" x14ac:dyDescent="0.25">
      <c r="A107" s="49" t="s">
        <v>66</v>
      </c>
      <c r="B107" s="33" t="s">
        <v>66</v>
      </c>
      <c r="C107" s="3" t="s">
        <v>99</v>
      </c>
      <c r="D107" s="40"/>
      <c r="L107" s="56">
        <v>189.34</v>
      </c>
    </row>
    <row r="108" spans="1:12" x14ac:dyDescent="0.25">
      <c r="A108" s="49" t="s">
        <v>66</v>
      </c>
      <c r="B108" s="33" t="s">
        <v>100</v>
      </c>
      <c r="C108" s="3" t="s">
        <v>101</v>
      </c>
      <c r="D108" s="40">
        <v>103</v>
      </c>
      <c r="F108" s="41">
        <v>103</v>
      </c>
      <c r="L108" s="56">
        <v>195.02</v>
      </c>
    </row>
    <row r="109" spans="1:12" x14ac:dyDescent="0.25">
      <c r="A109" s="49" t="s">
        <v>66</v>
      </c>
      <c r="B109" s="33" t="s">
        <v>102</v>
      </c>
      <c r="C109" s="3" t="s">
        <v>101</v>
      </c>
      <c r="D109" s="40">
        <v>60</v>
      </c>
      <c r="F109" s="41">
        <v>60</v>
      </c>
      <c r="L109" s="56">
        <v>113.6</v>
      </c>
    </row>
    <row r="110" spans="1:12" x14ac:dyDescent="0.25">
      <c r="A110" s="57"/>
      <c r="B110" s="58"/>
      <c r="C110" s="75" t="s">
        <v>103</v>
      </c>
      <c r="D110" s="76"/>
      <c r="E110" s="76"/>
      <c r="F110" s="76"/>
      <c r="G110" s="59"/>
      <c r="H110" s="60"/>
      <c r="I110" s="59"/>
      <c r="J110" s="61">
        <v>614.97</v>
      </c>
      <c r="K110" s="59"/>
      <c r="L110" s="61">
        <v>614.97</v>
      </c>
    </row>
    <row r="111" spans="1:12" ht="25.5" x14ac:dyDescent="0.25">
      <c r="A111" s="63" t="s">
        <v>86</v>
      </c>
      <c r="B111" s="64" t="s">
        <v>138</v>
      </c>
      <c r="C111" s="44" t="s">
        <v>139</v>
      </c>
      <c r="D111" s="45" t="s">
        <v>140</v>
      </c>
      <c r="E111" s="46">
        <v>0.12</v>
      </c>
      <c r="F111" s="47"/>
      <c r="G111" s="46">
        <v>0.12</v>
      </c>
      <c r="H111" s="48"/>
      <c r="I111" s="47"/>
      <c r="J111" s="48"/>
      <c r="K111" s="47"/>
      <c r="L111" s="48"/>
    </row>
    <row r="112" spans="1:12" ht="153" x14ac:dyDescent="0.25">
      <c r="A112" s="50" t="s">
        <v>66</v>
      </c>
      <c r="B112" s="51" t="s">
        <v>67</v>
      </c>
      <c r="C112" s="52" t="s">
        <v>68</v>
      </c>
      <c r="D112" s="53"/>
      <c r="E112" s="54"/>
      <c r="F112" s="54"/>
      <c r="G112" s="54"/>
      <c r="H112" s="55"/>
      <c r="I112" s="54"/>
      <c r="J112" s="55"/>
      <c r="K112" s="54"/>
      <c r="L112" s="55"/>
    </row>
    <row r="113" spans="1:12" x14ac:dyDescent="0.25">
      <c r="A113" s="49" t="s">
        <v>66</v>
      </c>
      <c r="B113" s="33" t="s">
        <v>69</v>
      </c>
      <c r="C113" s="3" t="s">
        <v>70</v>
      </c>
      <c r="D113" s="40" t="s">
        <v>22</v>
      </c>
      <c r="G113" s="41">
        <v>0.12239999999999999</v>
      </c>
      <c r="L113" s="56">
        <v>38.53</v>
      </c>
    </row>
    <row r="114" spans="1:12" x14ac:dyDescent="0.25">
      <c r="A114" s="49" t="s">
        <v>66</v>
      </c>
      <c r="B114" s="33" t="s">
        <v>141</v>
      </c>
      <c r="C114" s="3" t="s">
        <v>142</v>
      </c>
      <c r="D114" s="40"/>
      <c r="E114" s="41">
        <v>0.85</v>
      </c>
      <c r="F114" s="41">
        <v>1.2</v>
      </c>
      <c r="G114" s="41">
        <v>0.12239999999999999</v>
      </c>
      <c r="J114" s="56">
        <v>314.77</v>
      </c>
      <c r="L114" s="56">
        <v>38.53</v>
      </c>
    </row>
    <row r="115" spans="1:12" x14ac:dyDescent="0.25">
      <c r="A115" s="49" t="s">
        <v>66</v>
      </c>
      <c r="B115" s="33" t="s">
        <v>73</v>
      </c>
      <c r="C115" s="3" t="s">
        <v>74</v>
      </c>
      <c r="D115" s="40"/>
      <c r="L115" s="56">
        <v>14</v>
      </c>
    </row>
    <row r="116" spans="1:12" x14ac:dyDescent="0.25">
      <c r="A116" s="49" t="s">
        <v>66</v>
      </c>
      <c r="B116" s="33" t="s">
        <v>66</v>
      </c>
      <c r="C116" s="3" t="s">
        <v>75</v>
      </c>
      <c r="D116" s="40" t="s">
        <v>22</v>
      </c>
      <c r="G116" s="41">
        <v>1.01E-2</v>
      </c>
      <c r="L116" s="56">
        <v>4.4000000000000004</v>
      </c>
    </row>
    <row r="117" spans="1:12" ht="63.75" x14ac:dyDescent="0.25">
      <c r="A117" s="49" t="s">
        <v>66</v>
      </c>
      <c r="B117" s="33" t="s">
        <v>143</v>
      </c>
      <c r="C117" s="3" t="s">
        <v>144</v>
      </c>
      <c r="D117" s="40" t="s">
        <v>78</v>
      </c>
      <c r="E117" s="41">
        <v>7.0000000000000007E-2</v>
      </c>
      <c r="F117" s="41">
        <v>1.2</v>
      </c>
      <c r="G117" s="41">
        <v>1.008E-2</v>
      </c>
      <c r="J117" s="56">
        <v>1290.1500000000001</v>
      </c>
      <c r="L117" s="56">
        <v>13</v>
      </c>
    </row>
    <row r="118" spans="1:12" ht="25.5" x14ac:dyDescent="0.25">
      <c r="A118" s="49" t="s">
        <v>66</v>
      </c>
      <c r="B118" s="33" t="s">
        <v>79</v>
      </c>
      <c r="C118" s="3" t="s">
        <v>80</v>
      </c>
      <c r="D118" s="40" t="s">
        <v>81</v>
      </c>
      <c r="E118" s="41">
        <v>7.0000000000000007E-2</v>
      </c>
      <c r="F118" s="41">
        <v>1.2</v>
      </c>
      <c r="G118" s="41">
        <v>1.01E-2</v>
      </c>
      <c r="J118" s="56">
        <v>436.71</v>
      </c>
      <c r="L118" s="56">
        <v>4.4000000000000004</v>
      </c>
    </row>
    <row r="119" spans="1:12" ht="38.25" x14ac:dyDescent="0.25">
      <c r="A119" s="49" t="s">
        <v>66</v>
      </c>
      <c r="B119" s="33" t="s">
        <v>145</v>
      </c>
      <c r="C119" s="3" t="s">
        <v>146</v>
      </c>
      <c r="D119" s="40" t="s">
        <v>78</v>
      </c>
      <c r="E119" s="41">
        <v>0.4</v>
      </c>
      <c r="F119" s="41">
        <v>1.2</v>
      </c>
      <c r="G119" s="41">
        <v>5.7599999999999998E-2</v>
      </c>
      <c r="J119" s="56">
        <v>17.37</v>
      </c>
      <c r="L119" s="56">
        <v>1</v>
      </c>
    </row>
    <row r="120" spans="1:12" x14ac:dyDescent="0.25">
      <c r="A120" s="49" t="s">
        <v>66</v>
      </c>
      <c r="B120" s="33" t="s">
        <v>86</v>
      </c>
      <c r="C120" s="3" t="s">
        <v>87</v>
      </c>
      <c r="D120" s="40"/>
      <c r="L120" s="56">
        <v>0.68</v>
      </c>
    </row>
    <row r="121" spans="1:12" ht="25.5" x14ac:dyDescent="0.25">
      <c r="A121" s="49" t="s">
        <v>66</v>
      </c>
      <c r="B121" s="33" t="s">
        <v>147</v>
      </c>
      <c r="C121" s="3" t="s">
        <v>148</v>
      </c>
      <c r="D121" s="40" t="s">
        <v>140</v>
      </c>
      <c r="E121" s="41">
        <v>0.15</v>
      </c>
      <c r="G121" s="41">
        <v>1.7999999999999999E-2</v>
      </c>
      <c r="H121" s="56">
        <v>35.71</v>
      </c>
      <c r="I121" s="41">
        <v>1.05</v>
      </c>
      <c r="J121" s="56">
        <v>37.5</v>
      </c>
      <c r="L121" s="56">
        <v>0.68</v>
      </c>
    </row>
    <row r="122" spans="1:12" x14ac:dyDescent="0.25">
      <c r="A122" s="49" t="s">
        <v>66</v>
      </c>
      <c r="B122" s="33" t="s">
        <v>149</v>
      </c>
      <c r="C122" s="3" t="s">
        <v>150</v>
      </c>
      <c r="D122" s="40" t="s">
        <v>140</v>
      </c>
      <c r="E122" s="41">
        <v>1.1499999999999999</v>
      </c>
      <c r="G122" s="41">
        <v>0.13800000000000001</v>
      </c>
    </row>
    <row r="123" spans="1:12" x14ac:dyDescent="0.25">
      <c r="A123" s="57"/>
      <c r="B123" s="58"/>
      <c r="C123" s="75" t="s">
        <v>88</v>
      </c>
      <c r="D123" s="76"/>
      <c r="E123" s="76"/>
      <c r="F123" s="76"/>
      <c r="G123" s="59"/>
      <c r="H123" s="60"/>
      <c r="I123" s="59"/>
      <c r="J123" s="60"/>
      <c r="K123" s="59"/>
      <c r="L123" s="61">
        <v>57.61</v>
      </c>
    </row>
    <row r="124" spans="1:12" x14ac:dyDescent="0.25">
      <c r="A124" s="49" t="s">
        <v>66</v>
      </c>
      <c r="B124" s="33" t="s">
        <v>66</v>
      </c>
      <c r="C124" s="3" t="s">
        <v>99</v>
      </c>
      <c r="D124" s="40"/>
      <c r="L124" s="56">
        <v>42.93</v>
      </c>
    </row>
    <row r="125" spans="1:12" ht="25.5" x14ac:dyDescent="0.25">
      <c r="A125" s="49" t="s">
        <v>66</v>
      </c>
      <c r="B125" s="33" t="s">
        <v>151</v>
      </c>
      <c r="C125" s="3" t="s">
        <v>152</v>
      </c>
      <c r="D125" s="40">
        <v>110</v>
      </c>
      <c r="F125" s="41">
        <v>110</v>
      </c>
      <c r="L125" s="56">
        <v>47.22</v>
      </c>
    </row>
    <row r="126" spans="1:12" ht="25.5" x14ac:dyDescent="0.25">
      <c r="A126" s="49" t="s">
        <v>66</v>
      </c>
      <c r="B126" s="33" t="s">
        <v>153</v>
      </c>
      <c r="C126" s="3" t="s">
        <v>152</v>
      </c>
      <c r="D126" s="40">
        <v>69</v>
      </c>
      <c r="F126" s="41">
        <v>69</v>
      </c>
      <c r="L126" s="56">
        <v>29.62</v>
      </c>
    </row>
    <row r="127" spans="1:12" x14ac:dyDescent="0.25">
      <c r="A127" s="57"/>
      <c r="B127" s="58"/>
      <c r="C127" s="75" t="s">
        <v>103</v>
      </c>
      <c r="D127" s="76"/>
      <c r="E127" s="76"/>
      <c r="F127" s="76"/>
      <c r="G127" s="59"/>
      <c r="H127" s="60"/>
      <c r="I127" s="59"/>
      <c r="J127" s="61">
        <v>1120.42</v>
      </c>
      <c r="K127" s="59"/>
      <c r="L127" s="61">
        <v>134.44999999999999</v>
      </c>
    </row>
    <row r="128" spans="1:12" ht="51" x14ac:dyDescent="0.25">
      <c r="A128" s="63" t="s">
        <v>154</v>
      </c>
      <c r="B128" s="64" t="s">
        <v>155</v>
      </c>
      <c r="C128" s="44" t="s">
        <v>156</v>
      </c>
      <c r="D128" s="45" t="s">
        <v>65</v>
      </c>
      <c r="E128" s="46">
        <v>2</v>
      </c>
      <c r="F128" s="47"/>
      <c r="G128" s="46">
        <v>2</v>
      </c>
      <c r="H128" s="48"/>
      <c r="I128" s="47"/>
      <c r="J128" s="48"/>
      <c r="K128" s="47"/>
      <c r="L128" s="48"/>
    </row>
    <row r="129" spans="1:12" ht="153" x14ac:dyDescent="0.25">
      <c r="A129" s="50" t="s">
        <v>66</v>
      </c>
      <c r="B129" s="51" t="s">
        <v>67</v>
      </c>
      <c r="C129" s="52" t="s">
        <v>68</v>
      </c>
      <c r="D129" s="53"/>
      <c r="E129" s="54"/>
      <c r="F129" s="54"/>
      <c r="G129" s="54"/>
      <c r="H129" s="55"/>
      <c r="I129" s="54"/>
      <c r="J129" s="55"/>
      <c r="K129" s="54"/>
      <c r="L129" s="55"/>
    </row>
    <row r="130" spans="1:12" x14ac:dyDescent="0.25">
      <c r="A130" s="49" t="s">
        <v>66</v>
      </c>
      <c r="B130" s="33" t="s">
        <v>69</v>
      </c>
      <c r="C130" s="3" t="s">
        <v>70</v>
      </c>
      <c r="D130" s="40" t="s">
        <v>22</v>
      </c>
      <c r="G130" s="41">
        <v>2.1840000000000002</v>
      </c>
      <c r="L130" s="56">
        <v>783.47</v>
      </c>
    </row>
    <row r="131" spans="1:12" x14ac:dyDescent="0.25">
      <c r="A131" s="49" t="s">
        <v>66</v>
      </c>
      <c r="B131" s="33" t="s">
        <v>71</v>
      </c>
      <c r="C131" s="3" t="s">
        <v>72</v>
      </c>
      <c r="D131" s="40"/>
      <c r="E131" s="41">
        <v>0.91</v>
      </c>
      <c r="F131" s="41">
        <v>1.2</v>
      </c>
      <c r="G131" s="41">
        <v>2.1840000000000002</v>
      </c>
      <c r="J131" s="56">
        <v>358.73</v>
      </c>
      <c r="L131" s="56">
        <v>783.47</v>
      </c>
    </row>
    <row r="132" spans="1:12" x14ac:dyDescent="0.25">
      <c r="A132" s="49" t="s">
        <v>66</v>
      </c>
      <c r="B132" s="33" t="s">
        <v>73</v>
      </c>
      <c r="C132" s="3" t="s">
        <v>74</v>
      </c>
      <c r="D132" s="40"/>
      <c r="L132" s="56">
        <v>1086.0999999999999</v>
      </c>
    </row>
    <row r="133" spans="1:12" x14ac:dyDescent="0.25">
      <c r="A133" s="49" t="s">
        <v>66</v>
      </c>
      <c r="B133" s="33" t="s">
        <v>66</v>
      </c>
      <c r="C133" s="3" t="s">
        <v>75</v>
      </c>
      <c r="D133" s="40" t="s">
        <v>22</v>
      </c>
      <c r="G133" s="41">
        <v>0.72</v>
      </c>
      <c r="L133" s="56">
        <v>351.86</v>
      </c>
    </row>
    <row r="134" spans="1:12" ht="25.5" x14ac:dyDescent="0.25">
      <c r="A134" s="49" t="s">
        <v>66</v>
      </c>
      <c r="B134" s="33" t="s">
        <v>127</v>
      </c>
      <c r="C134" s="3" t="s">
        <v>128</v>
      </c>
      <c r="D134" s="40" t="s">
        <v>78</v>
      </c>
      <c r="E134" s="41">
        <v>0.25</v>
      </c>
      <c r="F134" s="41">
        <v>1.2</v>
      </c>
      <c r="G134" s="41">
        <v>0.6</v>
      </c>
      <c r="J134" s="56">
        <v>1684.01</v>
      </c>
      <c r="L134" s="56">
        <v>1010.41</v>
      </c>
    </row>
    <row r="135" spans="1:12" ht="25.5" x14ac:dyDescent="0.25">
      <c r="A135" s="49" t="s">
        <v>66</v>
      </c>
      <c r="B135" s="33" t="s">
        <v>129</v>
      </c>
      <c r="C135" s="3" t="s">
        <v>130</v>
      </c>
      <c r="D135" s="40" t="s">
        <v>81</v>
      </c>
      <c r="E135" s="41">
        <v>0.25</v>
      </c>
      <c r="F135" s="41">
        <v>1.2</v>
      </c>
      <c r="G135" s="41">
        <v>0.6</v>
      </c>
      <c r="J135" s="56">
        <v>510.44</v>
      </c>
      <c r="L135" s="56">
        <v>306.26</v>
      </c>
    </row>
    <row r="136" spans="1:12" ht="25.5" x14ac:dyDescent="0.25">
      <c r="A136" s="49" t="s">
        <v>66</v>
      </c>
      <c r="B136" s="33" t="s">
        <v>82</v>
      </c>
      <c r="C136" s="3" t="s">
        <v>83</v>
      </c>
      <c r="D136" s="40" t="s">
        <v>78</v>
      </c>
      <c r="E136" s="41">
        <v>0.05</v>
      </c>
      <c r="F136" s="41">
        <v>1.2</v>
      </c>
      <c r="G136" s="41">
        <v>0.12</v>
      </c>
      <c r="J136" s="56">
        <v>630.75</v>
      </c>
      <c r="L136" s="56">
        <v>75.69</v>
      </c>
    </row>
    <row r="137" spans="1:12" ht="25.5" x14ac:dyDescent="0.25">
      <c r="A137" s="49" t="s">
        <v>66</v>
      </c>
      <c r="B137" s="33" t="s">
        <v>84</v>
      </c>
      <c r="C137" s="3" t="s">
        <v>85</v>
      </c>
      <c r="D137" s="40" t="s">
        <v>81</v>
      </c>
      <c r="E137" s="41">
        <v>0.05</v>
      </c>
      <c r="F137" s="41">
        <v>1.2</v>
      </c>
      <c r="G137" s="41">
        <v>0.12</v>
      </c>
      <c r="J137" s="56">
        <v>380</v>
      </c>
      <c r="L137" s="56">
        <v>45.6</v>
      </c>
    </row>
    <row r="138" spans="1:12" x14ac:dyDescent="0.25">
      <c r="A138" s="49" t="s">
        <v>66</v>
      </c>
      <c r="B138" s="33" t="s">
        <v>86</v>
      </c>
      <c r="C138" s="3" t="s">
        <v>87</v>
      </c>
      <c r="D138" s="40"/>
    </row>
    <row r="139" spans="1:12" ht="25.5" x14ac:dyDescent="0.25">
      <c r="A139" s="49" t="s">
        <v>66</v>
      </c>
      <c r="B139" s="33" t="s">
        <v>157</v>
      </c>
      <c r="C139" s="3" t="s">
        <v>158</v>
      </c>
      <c r="D139" s="40" t="s">
        <v>159</v>
      </c>
      <c r="G139" s="41">
        <v>0</v>
      </c>
    </row>
    <row r="140" spans="1:12" x14ac:dyDescent="0.25">
      <c r="A140" s="49" t="s">
        <v>66</v>
      </c>
      <c r="B140" s="33" t="s">
        <v>160</v>
      </c>
      <c r="C140" s="3" t="s">
        <v>161</v>
      </c>
      <c r="D140" s="40" t="s">
        <v>162</v>
      </c>
      <c r="G140" s="41">
        <v>0</v>
      </c>
    </row>
    <row r="141" spans="1:12" ht="25.5" x14ac:dyDescent="0.25">
      <c r="A141" s="49" t="s">
        <v>66</v>
      </c>
      <c r="B141" s="33" t="s">
        <v>163</v>
      </c>
      <c r="C141" s="3" t="s">
        <v>164</v>
      </c>
      <c r="D141" s="40" t="s">
        <v>140</v>
      </c>
      <c r="G141" s="41">
        <v>0</v>
      </c>
    </row>
    <row r="142" spans="1:12" x14ac:dyDescent="0.25">
      <c r="A142" s="57"/>
      <c r="B142" s="58"/>
      <c r="C142" s="75" t="s">
        <v>88</v>
      </c>
      <c r="D142" s="76"/>
      <c r="E142" s="76"/>
      <c r="F142" s="76"/>
      <c r="G142" s="59"/>
      <c r="H142" s="60"/>
      <c r="I142" s="59"/>
      <c r="J142" s="60"/>
      <c r="K142" s="59"/>
      <c r="L142" s="61">
        <v>2221.4299999999998</v>
      </c>
    </row>
    <row r="143" spans="1:12" x14ac:dyDescent="0.25">
      <c r="A143" s="49" t="s">
        <v>66</v>
      </c>
      <c r="B143" s="33" t="s">
        <v>66</v>
      </c>
      <c r="C143" s="3" t="s">
        <v>99</v>
      </c>
      <c r="D143" s="40"/>
      <c r="L143" s="56">
        <v>1135.33</v>
      </c>
    </row>
    <row r="144" spans="1:12" x14ac:dyDescent="0.25">
      <c r="A144" s="49" t="s">
        <v>66</v>
      </c>
      <c r="B144" s="33" t="s">
        <v>100</v>
      </c>
      <c r="C144" s="3" t="s">
        <v>101</v>
      </c>
      <c r="D144" s="40">
        <v>103</v>
      </c>
      <c r="F144" s="41">
        <v>103</v>
      </c>
      <c r="L144" s="56">
        <v>1169.3900000000001</v>
      </c>
    </row>
    <row r="145" spans="1:12" x14ac:dyDescent="0.25">
      <c r="A145" s="49" t="s">
        <v>66</v>
      </c>
      <c r="B145" s="33" t="s">
        <v>102</v>
      </c>
      <c r="C145" s="3" t="s">
        <v>101</v>
      </c>
      <c r="D145" s="40">
        <v>60</v>
      </c>
      <c r="F145" s="41">
        <v>60</v>
      </c>
      <c r="L145" s="56">
        <v>681.2</v>
      </c>
    </row>
    <row r="146" spans="1:12" x14ac:dyDescent="0.25">
      <c r="A146" s="57"/>
      <c r="B146" s="58"/>
      <c r="C146" s="75" t="s">
        <v>103</v>
      </c>
      <c r="D146" s="76"/>
      <c r="E146" s="76"/>
      <c r="F146" s="76"/>
      <c r="G146" s="59"/>
      <c r="H146" s="60"/>
      <c r="I146" s="59"/>
      <c r="J146" s="61">
        <v>2036.01</v>
      </c>
      <c r="K146" s="59"/>
      <c r="L146" s="61">
        <v>4072.02</v>
      </c>
    </row>
    <row r="147" spans="1:12" ht="63.75" x14ac:dyDescent="0.25">
      <c r="A147" s="63" t="s">
        <v>165</v>
      </c>
      <c r="B147" s="64" t="s">
        <v>166</v>
      </c>
      <c r="C147" s="44" t="s">
        <v>167</v>
      </c>
      <c r="D147" s="45" t="s">
        <v>65</v>
      </c>
      <c r="E147" s="46">
        <v>1</v>
      </c>
      <c r="F147" s="47"/>
      <c r="G147" s="46">
        <v>1</v>
      </c>
      <c r="H147" s="48"/>
      <c r="I147" s="47"/>
      <c r="J147" s="48"/>
      <c r="K147" s="47"/>
      <c r="L147" s="48"/>
    </row>
    <row r="148" spans="1:12" ht="153" x14ac:dyDescent="0.25">
      <c r="A148" s="50" t="s">
        <v>66</v>
      </c>
      <c r="B148" s="51" t="s">
        <v>67</v>
      </c>
      <c r="C148" s="52" t="s">
        <v>68</v>
      </c>
      <c r="D148" s="53"/>
      <c r="E148" s="54"/>
      <c r="F148" s="54"/>
      <c r="G148" s="54"/>
      <c r="H148" s="55"/>
      <c r="I148" s="54"/>
      <c r="J148" s="55"/>
      <c r="K148" s="54"/>
      <c r="L148" s="55"/>
    </row>
    <row r="149" spans="1:12" x14ac:dyDescent="0.25">
      <c r="A149" s="49" t="s">
        <v>66</v>
      </c>
      <c r="B149" s="33" t="s">
        <v>69</v>
      </c>
      <c r="C149" s="3" t="s">
        <v>70</v>
      </c>
      <c r="D149" s="40" t="s">
        <v>22</v>
      </c>
      <c r="G149" s="41">
        <v>7.1760000000000002</v>
      </c>
      <c r="L149" s="56">
        <v>2513.1799999999998</v>
      </c>
    </row>
    <row r="150" spans="1:12" x14ac:dyDescent="0.25">
      <c r="A150" s="49" t="s">
        <v>66</v>
      </c>
      <c r="B150" s="33" t="s">
        <v>168</v>
      </c>
      <c r="C150" s="3" t="s">
        <v>169</v>
      </c>
      <c r="D150" s="40"/>
      <c r="E150" s="41">
        <v>5.98</v>
      </c>
      <c r="F150" s="41">
        <v>1.2</v>
      </c>
      <c r="G150" s="41">
        <v>7.1760000000000002</v>
      </c>
      <c r="J150" s="56">
        <v>350.22</v>
      </c>
      <c r="L150" s="56">
        <v>2513.1799999999998</v>
      </c>
    </row>
    <row r="151" spans="1:12" x14ac:dyDescent="0.25">
      <c r="A151" s="49" t="s">
        <v>66</v>
      </c>
      <c r="B151" s="33" t="s">
        <v>73</v>
      </c>
      <c r="C151" s="3" t="s">
        <v>74</v>
      </c>
      <c r="D151" s="40"/>
      <c r="L151" s="56">
        <v>5355.91</v>
      </c>
    </row>
    <row r="152" spans="1:12" x14ac:dyDescent="0.25">
      <c r="A152" s="49" t="s">
        <v>66</v>
      </c>
      <c r="B152" s="33" t="s">
        <v>66</v>
      </c>
      <c r="C152" s="3" t="s">
        <v>75</v>
      </c>
      <c r="D152" s="40" t="s">
        <v>22</v>
      </c>
      <c r="G152" s="41">
        <v>2.4</v>
      </c>
      <c r="L152" s="56">
        <v>1020.88</v>
      </c>
    </row>
    <row r="153" spans="1:12" ht="51" x14ac:dyDescent="0.25">
      <c r="A153" s="49" t="s">
        <v>66</v>
      </c>
      <c r="B153" s="33" t="s">
        <v>76</v>
      </c>
      <c r="C153" s="3" t="s">
        <v>77</v>
      </c>
      <c r="D153" s="40" t="s">
        <v>78</v>
      </c>
      <c r="E153" s="41">
        <v>1.6</v>
      </c>
      <c r="F153" s="41">
        <v>1.2</v>
      </c>
      <c r="G153" s="41">
        <v>1.92</v>
      </c>
      <c r="H153" s="56">
        <v>2088.77</v>
      </c>
      <c r="I153" s="41">
        <v>1.26</v>
      </c>
      <c r="J153" s="56">
        <v>2631.85</v>
      </c>
      <c r="L153" s="56">
        <v>5053.1499999999996</v>
      </c>
    </row>
    <row r="154" spans="1:12" ht="25.5" x14ac:dyDescent="0.25">
      <c r="A154" s="49" t="s">
        <v>66</v>
      </c>
      <c r="B154" s="33" t="s">
        <v>79</v>
      </c>
      <c r="C154" s="3" t="s">
        <v>80</v>
      </c>
      <c r="D154" s="40" t="s">
        <v>81</v>
      </c>
      <c r="E154" s="41">
        <v>1.6</v>
      </c>
      <c r="F154" s="41">
        <v>1.2</v>
      </c>
      <c r="G154" s="41">
        <v>1.92</v>
      </c>
      <c r="J154" s="56">
        <v>436.71</v>
      </c>
      <c r="L154" s="56">
        <v>838.48</v>
      </c>
    </row>
    <row r="155" spans="1:12" ht="25.5" x14ac:dyDescent="0.25">
      <c r="A155" s="49" t="s">
        <v>66</v>
      </c>
      <c r="B155" s="33" t="s">
        <v>82</v>
      </c>
      <c r="C155" s="3" t="s">
        <v>83</v>
      </c>
      <c r="D155" s="40" t="s">
        <v>78</v>
      </c>
      <c r="E155" s="41">
        <v>0.4</v>
      </c>
      <c r="F155" s="41">
        <v>1.2</v>
      </c>
      <c r="G155" s="41">
        <v>0.48</v>
      </c>
      <c r="J155" s="56">
        <v>630.75</v>
      </c>
      <c r="L155" s="56">
        <v>302.76</v>
      </c>
    </row>
    <row r="156" spans="1:12" ht="25.5" x14ac:dyDescent="0.25">
      <c r="A156" s="49" t="s">
        <v>66</v>
      </c>
      <c r="B156" s="33" t="s">
        <v>84</v>
      </c>
      <c r="C156" s="3" t="s">
        <v>85</v>
      </c>
      <c r="D156" s="40" t="s">
        <v>81</v>
      </c>
      <c r="E156" s="41">
        <v>0.4</v>
      </c>
      <c r="F156" s="41">
        <v>1.2</v>
      </c>
      <c r="G156" s="41">
        <v>0.48</v>
      </c>
      <c r="J156" s="56">
        <v>380</v>
      </c>
      <c r="L156" s="56">
        <v>182.4</v>
      </c>
    </row>
    <row r="157" spans="1:12" x14ac:dyDescent="0.25">
      <c r="A157" s="49" t="s">
        <v>66</v>
      </c>
      <c r="B157" s="33" t="s">
        <v>86</v>
      </c>
      <c r="C157" s="3" t="s">
        <v>87</v>
      </c>
      <c r="D157" s="40"/>
      <c r="L157" s="56">
        <v>168.61</v>
      </c>
    </row>
    <row r="158" spans="1:12" ht="25.5" x14ac:dyDescent="0.25">
      <c r="A158" s="49" t="s">
        <v>66</v>
      </c>
      <c r="B158" s="33" t="s">
        <v>170</v>
      </c>
      <c r="C158" s="3" t="s">
        <v>171</v>
      </c>
      <c r="D158" s="40" t="s">
        <v>159</v>
      </c>
      <c r="E158" s="41">
        <v>0.1</v>
      </c>
      <c r="G158" s="41">
        <v>0.1</v>
      </c>
      <c r="H158" s="56">
        <v>238.29</v>
      </c>
      <c r="I158" s="41">
        <v>1.54</v>
      </c>
      <c r="J158" s="56">
        <v>366.97</v>
      </c>
      <c r="L158" s="56">
        <v>36.700000000000003</v>
      </c>
    </row>
    <row r="159" spans="1:12" ht="25.5" x14ac:dyDescent="0.25">
      <c r="A159" s="49" t="s">
        <v>66</v>
      </c>
      <c r="B159" s="33" t="s">
        <v>172</v>
      </c>
      <c r="C159" s="3" t="s">
        <v>173</v>
      </c>
      <c r="D159" s="40" t="s">
        <v>159</v>
      </c>
      <c r="E159" s="41">
        <v>0.03</v>
      </c>
      <c r="G159" s="41">
        <v>0.03</v>
      </c>
      <c r="H159" s="56">
        <v>58.53</v>
      </c>
      <c r="I159" s="41">
        <v>1.54</v>
      </c>
      <c r="J159" s="56">
        <v>90.14</v>
      </c>
      <c r="L159" s="56">
        <v>2.7</v>
      </c>
    </row>
    <row r="160" spans="1:12" ht="25.5" x14ac:dyDescent="0.25">
      <c r="A160" s="49" t="s">
        <v>66</v>
      </c>
      <c r="B160" s="33" t="s">
        <v>174</v>
      </c>
      <c r="C160" s="3" t="s">
        <v>175</v>
      </c>
      <c r="D160" s="40" t="s">
        <v>159</v>
      </c>
      <c r="E160" s="41">
        <v>0.02</v>
      </c>
      <c r="G160" s="41">
        <v>0.02</v>
      </c>
      <c r="H160" s="56">
        <v>56.11</v>
      </c>
      <c r="I160" s="41">
        <v>1.48</v>
      </c>
      <c r="J160" s="56">
        <v>83.04</v>
      </c>
      <c r="L160" s="56">
        <v>1.66</v>
      </c>
    </row>
    <row r="161" spans="1:12" ht="25.5" x14ac:dyDescent="0.25">
      <c r="A161" s="49" t="s">
        <v>66</v>
      </c>
      <c r="B161" s="33" t="s">
        <v>176</v>
      </c>
      <c r="C161" s="3" t="s">
        <v>177</v>
      </c>
      <c r="D161" s="40" t="s">
        <v>162</v>
      </c>
      <c r="E161" s="41">
        <v>4.0000000000000002E-4</v>
      </c>
      <c r="G161" s="41">
        <v>4.0000000000000002E-4</v>
      </c>
      <c r="H161" s="56">
        <v>61265.39</v>
      </c>
      <c r="I161" s="41">
        <v>1.6</v>
      </c>
      <c r="J161" s="56">
        <v>98024.62</v>
      </c>
      <c r="L161" s="56">
        <v>39.21</v>
      </c>
    </row>
    <row r="162" spans="1:12" ht="25.5" x14ac:dyDescent="0.25">
      <c r="A162" s="49" t="s">
        <v>66</v>
      </c>
      <c r="B162" s="33" t="s">
        <v>178</v>
      </c>
      <c r="C162" s="3" t="s">
        <v>179</v>
      </c>
      <c r="D162" s="40" t="s">
        <v>162</v>
      </c>
      <c r="E162" s="41">
        <v>1E-4</v>
      </c>
      <c r="G162" s="41">
        <v>1E-4</v>
      </c>
      <c r="H162" s="56">
        <v>80020.98</v>
      </c>
      <c r="I162" s="41">
        <v>1.37</v>
      </c>
      <c r="J162" s="56">
        <v>109628.74</v>
      </c>
      <c r="L162" s="56">
        <v>10.96</v>
      </c>
    </row>
    <row r="163" spans="1:12" ht="25.5" x14ac:dyDescent="0.25">
      <c r="A163" s="49" t="s">
        <v>66</v>
      </c>
      <c r="B163" s="33" t="s">
        <v>180</v>
      </c>
      <c r="C163" s="3" t="s">
        <v>181</v>
      </c>
      <c r="D163" s="40" t="s">
        <v>182</v>
      </c>
      <c r="E163" s="41">
        <v>0.06</v>
      </c>
      <c r="G163" s="41">
        <v>0.06</v>
      </c>
      <c r="H163" s="56">
        <v>1031.73</v>
      </c>
      <c r="I163" s="41">
        <v>1.25</v>
      </c>
      <c r="J163" s="56">
        <v>1289.6600000000001</v>
      </c>
      <c r="L163" s="56">
        <v>77.38</v>
      </c>
    </row>
    <row r="164" spans="1:12" ht="25.5" x14ac:dyDescent="0.25">
      <c r="A164" s="49" t="s">
        <v>66</v>
      </c>
      <c r="B164" s="33" t="s">
        <v>157</v>
      </c>
      <c r="C164" s="3" t="s">
        <v>158</v>
      </c>
      <c r="D164" s="40" t="s">
        <v>159</v>
      </c>
      <c r="G164" s="41">
        <v>0</v>
      </c>
    </row>
    <row r="165" spans="1:12" ht="25.5" x14ac:dyDescent="0.25">
      <c r="A165" s="49" t="s">
        <v>66</v>
      </c>
      <c r="B165" s="33" t="s">
        <v>183</v>
      </c>
      <c r="C165" s="3" t="s">
        <v>184</v>
      </c>
      <c r="D165" s="40" t="s">
        <v>65</v>
      </c>
      <c r="G165" s="41">
        <v>0</v>
      </c>
    </row>
    <row r="166" spans="1:12" x14ac:dyDescent="0.25">
      <c r="A166" s="49" t="s">
        <v>66</v>
      </c>
      <c r="B166" s="33" t="s">
        <v>185</v>
      </c>
      <c r="C166" s="3" t="s">
        <v>186</v>
      </c>
      <c r="D166" s="40" t="s">
        <v>162</v>
      </c>
      <c r="G166" s="41">
        <v>0</v>
      </c>
    </row>
    <row r="167" spans="1:12" x14ac:dyDescent="0.25">
      <c r="A167" s="49" t="s">
        <v>66</v>
      </c>
      <c r="B167" s="33" t="s">
        <v>187</v>
      </c>
      <c r="C167" s="3" t="s">
        <v>188</v>
      </c>
      <c r="D167" s="40" t="s">
        <v>159</v>
      </c>
      <c r="G167" s="41">
        <v>0</v>
      </c>
    </row>
    <row r="168" spans="1:12" ht="25.5" x14ac:dyDescent="0.25">
      <c r="A168" s="49" t="s">
        <v>66</v>
      </c>
      <c r="B168" s="33" t="s">
        <v>189</v>
      </c>
      <c r="C168" s="3" t="s">
        <v>190</v>
      </c>
      <c r="D168" s="40" t="s">
        <v>162</v>
      </c>
      <c r="G168" s="41">
        <v>0</v>
      </c>
    </row>
    <row r="169" spans="1:12" x14ac:dyDescent="0.25">
      <c r="A169" s="49" t="s">
        <v>66</v>
      </c>
      <c r="B169" s="33" t="s">
        <v>191</v>
      </c>
      <c r="C169" s="3" t="s">
        <v>192</v>
      </c>
      <c r="D169" s="40" t="s">
        <v>65</v>
      </c>
      <c r="G169" s="41">
        <v>0</v>
      </c>
    </row>
    <row r="170" spans="1:12" x14ac:dyDescent="0.25">
      <c r="A170" s="49" t="s">
        <v>66</v>
      </c>
      <c r="B170" s="33" t="s">
        <v>193</v>
      </c>
      <c r="C170" s="3" t="s">
        <v>194</v>
      </c>
      <c r="D170" s="40" t="s">
        <v>159</v>
      </c>
      <c r="G170" s="41">
        <v>0</v>
      </c>
    </row>
    <row r="171" spans="1:12" x14ac:dyDescent="0.25">
      <c r="A171" s="49" t="s">
        <v>66</v>
      </c>
      <c r="B171" s="33" t="s">
        <v>195</v>
      </c>
      <c r="C171" s="3" t="s">
        <v>194</v>
      </c>
      <c r="D171" s="40" t="s">
        <v>159</v>
      </c>
      <c r="G171" s="41">
        <v>0</v>
      </c>
    </row>
    <row r="172" spans="1:12" x14ac:dyDescent="0.25">
      <c r="A172" s="49" t="s">
        <v>66</v>
      </c>
      <c r="B172" s="33" t="s">
        <v>196</v>
      </c>
      <c r="C172" s="3" t="s">
        <v>197</v>
      </c>
      <c r="D172" s="40" t="s">
        <v>65</v>
      </c>
      <c r="G172" s="41">
        <v>0</v>
      </c>
    </row>
    <row r="173" spans="1:12" x14ac:dyDescent="0.25">
      <c r="A173" s="49" t="s">
        <v>66</v>
      </c>
      <c r="B173" s="33" t="s">
        <v>198</v>
      </c>
      <c r="C173" s="3" t="s">
        <v>199</v>
      </c>
      <c r="D173" s="40" t="s">
        <v>65</v>
      </c>
      <c r="G173" s="41">
        <v>0</v>
      </c>
    </row>
    <row r="174" spans="1:12" x14ac:dyDescent="0.25">
      <c r="A174" s="57"/>
      <c r="B174" s="58"/>
      <c r="C174" s="75" t="s">
        <v>88</v>
      </c>
      <c r="D174" s="76"/>
      <c r="E174" s="76"/>
      <c r="F174" s="76"/>
      <c r="G174" s="59"/>
      <c r="H174" s="60"/>
      <c r="I174" s="59"/>
      <c r="J174" s="60"/>
      <c r="K174" s="59"/>
      <c r="L174" s="61">
        <v>9058.58</v>
      </c>
    </row>
    <row r="175" spans="1:12" ht="25.5" x14ac:dyDescent="0.25">
      <c r="A175" s="49" t="s">
        <v>200</v>
      </c>
      <c r="B175" s="33" t="s">
        <v>178</v>
      </c>
      <c r="C175" s="3" t="s">
        <v>179</v>
      </c>
      <c r="D175" s="40" t="s">
        <v>162</v>
      </c>
      <c r="E175" s="41">
        <v>-1E-4</v>
      </c>
      <c r="G175" s="41">
        <v>-1E-4</v>
      </c>
      <c r="H175" s="56">
        <v>80020.98</v>
      </c>
      <c r="I175" s="41">
        <v>1.37</v>
      </c>
      <c r="J175" s="56">
        <v>109628.74</v>
      </c>
      <c r="L175" s="56">
        <v>-10.96</v>
      </c>
    </row>
    <row r="176" spans="1:12" ht="25.5" x14ac:dyDescent="0.25">
      <c r="A176" s="49" t="s">
        <v>201</v>
      </c>
      <c r="B176" s="33" t="s">
        <v>180</v>
      </c>
      <c r="C176" s="3" t="s">
        <v>181</v>
      </c>
      <c r="D176" s="40" t="s">
        <v>182</v>
      </c>
      <c r="E176" s="41">
        <v>-0.06</v>
      </c>
      <c r="G176" s="41">
        <v>-0.06</v>
      </c>
      <c r="H176" s="56">
        <v>1031.73</v>
      </c>
      <c r="I176" s="41">
        <v>1.25</v>
      </c>
      <c r="J176" s="56">
        <v>1289.6600000000001</v>
      </c>
      <c r="L176" s="56">
        <v>-77.38</v>
      </c>
    </row>
    <row r="177" spans="1:12" x14ac:dyDescent="0.25">
      <c r="A177" s="49" t="s">
        <v>66</v>
      </c>
      <c r="B177" s="33" t="s">
        <v>66</v>
      </c>
      <c r="C177" s="3" t="s">
        <v>99</v>
      </c>
      <c r="D177" s="40"/>
      <c r="L177" s="56">
        <v>3534.06</v>
      </c>
    </row>
    <row r="178" spans="1:12" x14ac:dyDescent="0.25">
      <c r="A178" s="49" t="s">
        <v>66</v>
      </c>
      <c r="B178" s="33" t="s">
        <v>100</v>
      </c>
      <c r="C178" s="3" t="s">
        <v>101</v>
      </c>
      <c r="D178" s="40">
        <v>103</v>
      </c>
      <c r="F178" s="41">
        <v>103</v>
      </c>
      <c r="L178" s="56">
        <v>3640.08</v>
      </c>
    </row>
    <row r="179" spans="1:12" x14ac:dyDescent="0.25">
      <c r="A179" s="49" t="s">
        <v>66</v>
      </c>
      <c r="B179" s="33" t="s">
        <v>102</v>
      </c>
      <c r="C179" s="3" t="s">
        <v>101</v>
      </c>
      <c r="D179" s="40">
        <v>60</v>
      </c>
      <c r="F179" s="41">
        <v>60</v>
      </c>
      <c r="L179" s="56">
        <v>2120.44</v>
      </c>
    </row>
    <row r="180" spans="1:12" x14ac:dyDescent="0.25">
      <c r="A180" s="57"/>
      <c r="B180" s="58"/>
      <c r="C180" s="75" t="s">
        <v>103</v>
      </c>
      <c r="D180" s="76"/>
      <c r="E180" s="76"/>
      <c r="F180" s="76"/>
      <c r="G180" s="59"/>
      <c r="H180" s="60"/>
      <c r="I180" s="59"/>
      <c r="J180" s="61">
        <v>14730.76</v>
      </c>
      <c r="K180" s="59"/>
      <c r="L180" s="61">
        <v>14730.76</v>
      </c>
    </row>
    <row r="181" spans="1:12" ht="38.25" x14ac:dyDescent="0.25">
      <c r="A181" s="63" t="s">
        <v>202</v>
      </c>
      <c r="B181" s="64" t="s">
        <v>203</v>
      </c>
      <c r="C181" s="44" t="s">
        <v>204</v>
      </c>
      <c r="D181" s="45" t="s">
        <v>65</v>
      </c>
      <c r="E181" s="46">
        <v>1</v>
      </c>
      <c r="F181" s="47"/>
      <c r="G181" s="46">
        <v>1</v>
      </c>
      <c r="H181" s="48"/>
      <c r="I181" s="47"/>
      <c r="J181" s="48"/>
      <c r="K181" s="47"/>
      <c r="L181" s="48"/>
    </row>
    <row r="182" spans="1:12" ht="25.5" x14ac:dyDescent="0.25">
      <c r="A182" s="50" t="s">
        <v>66</v>
      </c>
      <c r="B182" s="51" t="s">
        <v>205</v>
      </c>
      <c r="C182" s="52" t="s">
        <v>206</v>
      </c>
      <c r="D182" s="53"/>
      <c r="E182" s="54"/>
      <c r="F182" s="54"/>
      <c r="G182" s="54"/>
      <c r="H182" s="55"/>
      <c r="I182" s="54"/>
      <c r="J182" s="55"/>
      <c r="K182" s="54"/>
      <c r="L182" s="55"/>
    </row>
    <row r="183" spans="1:12" ht="153" x14ac:dyDescent="0.25">
      <c r="A183" s="50" t="s">
        <v>66</v>
      </c>
      <c r="B183" s="51" t="s">
        <v>67</v>
      </c>
      <c r="C183" s="52" t="s">
        <v>68</v>
      </c>
      <c r="D183" s="53"/>
      <c r="E183" s="54"/>
      <c r="F183" s="54"/>
      <c r="G183" s="54"/>
      <c r="H183" s="55"/>
      <c r="I183" s="54"/>
      <c r="J183" s="55"/>
      <c r="K183" s="54"/>
      <c r="L183" s="55"/>
    </row>
    <row r="184" spans="1:12" x14ac:dyDescent="0.25">
      <c r="A184" s="49" t="s">
        <v>66</v>
      </c>
      <c r="B184" s="33" t="s">
        <v>69</v>
      </c>
      <c r="C184" s="3" t="s">
        <v>70</v>
      </c>
      <c r="D184" s="40" t="s">
        <v>22</v>
      </c>
      <c r="G184" s="41">
        <v>1.2450000000000001</v>
      </c>
      <c r="L184" s="56">
        <v>436.02</v>
      </c>
    </row>
    <row r="185" spans="1:12" x14ac:dyDescent="0.25">
      <c r="A185" s="49" t="s">
        <v>66</v>
      </c>
      <c r="B185" s="33" t="s">
        <v>168</v>
      </c>
      <c r="C185" s="3" t="s">
        <v>169</v>
      </c>
      <c r="D185" s="40"/>
      <c r="E185" s="41">
        <v>0.83</v>
      </c>
      <c r="F185" s="41">
        <v>1.5</v>
      </c>
      <c r="G185" s="41">
        <v>1.2450000000000001</v>
      </c>
      <c r="J185" s="56">
        <v>350.22</v>
      </c>
      <c r="L185" s="56">
        <v>436.02</v>
      </c>
    </row>
    <row r="186" spans="1:12" x14ac:dyDescent="0.25">
      <c r="A186" s="49" t="s">
        <v>66</v>
      </c>
      <c r="B186" s="33" t="s">
        <v>73</v>
      </c>
      <c r="C186" s="3" t="s">
        <v>74</v>
      </c>
      <c r="D186" s="40"/>
      <c r="L186" s="56">
        <v>2802.92</v>
      </c>
    </row>
    <row r="187" spans="1:12" x14ac:dyDescent="0.25">
      <c r="A187" s="49" t="s">
        <v>66</v>
      </c>
      <c r="B187" s="33" t="s">
        <v>66</v>
      </c>
      <c r="C187" s="3" t="s">
        <v>75</v>
      </c>
      <c r="D187" s="40" t="s">
        <v>22</v>
      </c>
      <c r="G187" s="41">
        <v>1.0649999999999999</v>
      </c>
      <c r="L187" s="56">
        <v>465.1</v>
      </c>
    </row>
    <row r="188" spans="1:12" ht="51" x14ac:dyDescent="0.25">
      <c r="A188" s="49" t="s">
        <v>66</v>
      </c>
      <c r="B188" s="33" t="s">
        <v>76</v>
      </c>
      <c r="C188" s="3" t="s">
        <v>77</v>
      </c>
      <c r="D188" s="40" t="s">
        <v>78</v>
      </c>
      <c r="E188" s="41">
        <v>0.71</v>
      </c>
      <c r="F188" s="41">
        <v>1.5</v>
      </c>
      <c r="G188" s="41">
        <v>1.0649999999999999</v>
      </c>
      <c r="H188" s="56">
        <v>2088.77</v>
      </c>
      <c r="I188" s="41">
        <v>1.26</v>
      </c>
      <c r="J188" s="56">
        <v>2631.85</v>
      </c>
      <c r="L188" s="56">
        <v>2802.92</v>
      </c>
    </row>
    <row r="189" spans="1:12" ht="25.5" x14ac:dyDescent="0.25">
      <c r="A189" s="49" t="s">
        <v>66</v>
      </c>
      <c r="B189" s="33" t="s">
        <v>79</v>
      </c>
      <c r="C189" s="3" t="s">
        <v>80</v>
      </c>
      <c r="D189" s="40" t="s">
        <v>81</v>
      </c>
      <c r="E189" s="41">
        <v>0.71</v>
      </c>
      <c r="F189" s="41">
        <v>1.5</v>
      </c>
      <c r="G189" s="41">
        <v>1.0649999999999999</v>
      </c>
      <c r="J189" s="56">
        <v>436.71</v>
      </c>
      <c r="L189" s="56">
        <v>465.1</v>
      </c>
    </row>
    <row r="190" spans="1:12" x14ac:dyDescent="0.25">
      <c r="A190" s="49" t="s">
        <v>66</v>
      </c>
      <c r="B190" s="33" t="s">
        <v>86</v>
      </c>
      <c r="C190" s="3" t="s">
        <v>87</v>
      </c>
      <c r="D190" s="40"/>
    </row>
    <row r="191" spans="1:12" x14ac:dyDescent="0.25">
      <c r="A191" s="57"/>
      <c r="B191" s="58"/>
      <c r="C191" s="75" t="s">
        <v>88</v>
      </c>
      <c r="D191" s="76"/>
      <c r="E191" s="76"/>
      <c r="F191" s="76"/>
      <c r="G191" s="59"/>
      <c r="H191" s="60"/>
      <c r="I191" s="59"/>
      <c r="J191" s="60"/>
      <c r="K191" s="59"/>
      <c r="L191" s="61">
        <v>3704.04</v>
      </c>
    </row>
    <row r="192" spans="1:12" x14ac:dyDescent="0.25">
      <c r="A192" s="49" t="s">
        <v>66</v>
      </c>
      <c r="B192" s="33" t="s">
        <v>66</v>
      </c>
      <c r="C192" s="3" t="s">
        <v>99</v>
      </c>
      <c r="D192" s="40"/>
      <c r="L192" s="56">
        <v>901.12</v>
      </c>
    </row>
    <row r="193" spans="1:12" x14ac:dyDescent="0.25">
      <c r="A193" s="49" t="s">
        <v>66</v>
      </c>
      <c r="B193" s="33" t="s">
        <v>100</v>
      </c>
      <c r="C193" s="3" t="s">
        <v>101</v>
      </c>
      <c r="D193" s="40">
        <v>103</v>
      </c>
      <c r="F193" s="41">
        <v>103</v>
      </c>
      <c r="L193" s="56">
        <v>928.15</v>
      </c>
    </row>
    <row r="194" spans="1:12" x14ac:dyDescent="0.25">
      <c r="A194" s="49" t="s">
        <v>66</v>
      </c>
      <c r="B194" s="33" t="s">
        <v>102</v>
      </c>
      <c r="C194" s="3" t="s">
        <v>101</v>
      </c>
      <c r="D194" s="40">
        <v>60</v>
      </c>
      <c r="F194" s="41">
        <v>60</v>
      </c>
      <c r="L194" s="56">
        <v>540.66999999999996</v>
      </c>
    </row>
    <row r="195" spans="1:12" x14ac:dyDescent="0.25">
      <c r="A195" s="57"/>
      <c r="B195" s="58"/>
      <c r="C195" s="75" t="s">
        <v>103</v>
      </c>
      <c r="D195" s="76"/>
      <c r="E195" s="76"/>
      <c r="F195" s="76"/>
      <c r="G195" s="59"/>
      <c r="H195" s="60"/>
      <c r="I195" s="59"/>
      <c r="J195" s="61">
        <v>5172.8599999999997</v>
      </c>
      <c r="K195" s="59"/>
      <c r="L195" s="61">
        <v>5172.8599999999997</v>
      </c>
    </row>
    <row r="196" spans="1:12" ht="38.25" x14ac:dyDescent="0.25">
      <c r="A196" s="63" t="s">
        <v>207</v>
      </c>
      <c r="B196" s="64" t="s">
        <v>203</v>
      </c>
      <c r="C196" s="44" t="s">
        <v>204</v>
      </c>
      <c r="D196" s="45" t="s">
        <v>65</v>
      </c>
      <c r="E196" s="46">
        <v>-1</v>
      </c>
      <c r="F196" s="47"/>
      <c r="G196" s="46">
        <v>-1</v>
      </c>
      <c r="H196" s="48"/>
      <c r="I196" s="47"/>
      <c r="J196" s="48"/>
      <c r="K196" s="47"/>
      <c r="L196" s="48"/>
    </row>
    <row r="197" spans="1:12" ht="153" x14ac:dyDescent="0.25">
      <c r="A197" s="50" t="s">
        <v>66</v>
      </c>
      <c r="B197" s="51" t="s">
        <v>67</v>
      </c>
      <c r="C197" s="52" t="s">
        <v>68</v>
      </c>
      <c r="D197" s="53"/>
      <c r="E197" s="54"/>
      <c r="F197" s="54"/>
      <c r="G197" s="54"/>
      <c r="H197" s="55"/>
      <c r="I197" s="54"/>
      <c r="J197" s="55"/>
      <c r="K197" s="54"/>
      <c r="L197" s="55"/>
    </row>
    <row r="198" spans="1:12" x14ac:dyDescent="0.25">
      <c r="A198" s="49" t="s">
        <v>66</v>
      </c>
      <c r="B198" s="33" t="s">
        <v>69</v>
      </c>
      <c r="C198" s="3" t="s">
        <v>70</v>
      </c>
      <c r="D198" s="40" t="s">
        <v>22</v>
      </c>
      <c r="G198" s="41">
        <v>-0.996</v>
      </c>
      <c r="L198" s="56">
        <v>-348.82</v>
      </c>
    </row>
    <row r="199" spans="1:12" x14ac:dyDescent="0.25">
      <c r="A199" s="49" t="s">
        <v>66</v>
      </c>
      <c r="B199" s="33" t="s">
        <v>168</v>
      </c>
      <c r="C199" s="3" t="s">
        <v>169</v>
      </c>
      <c r="D199" s="40"/>
      <c r="E199" s="41">
        <v>0.83</v>
      </c>
      <c r="F199" s="41">
        <v>1.2</v>
      </c>
      <c r="G199" s="41">
        <v>-0.996</v>
      </c>
      <c r="J199" s="56">
        <v>350.22</v>
      </c>
      <c r="L199" s="56">
        <v>-348.82</v>
      </c>
    </row>
    <row r="200" spans="1:12" x14ac:dyDescent="0.25">
      <c r="A200" s="49" t="s">
        <v>66</v>
      </c>
      <c r="B200" s="33" t="s">
        <v>73</v>
      </c>
      <c r="C200" s="3" t="s">
        <v>74</v>
      </c>
      <c r="D200" s="40"/>
      <c r="L200" s="56">
        <v>-2242.34</v>
      </c>
    </row>
    <row r="201" spans="1:12" x14ac:dyDescent="0.25">
      <c r="A201" s="49" t="s">
        <v>66</v>
      </c>
      <c r="B201" s="33" t="s">
        <v>66</v>
      </c>
      <c r="C201" s="3" t="s">
        <v>75</v>
      </c>
      <c r="D201" s="40" t="s">
        <v>22</v>
      </c>
      <c r="G201" s="41">
        <v>-0.85199999999999998</v>
      </c>
      <c r="L201" s="56">
        <v>-372.08</v>
      </c>
    </row>
    <row r="202" spans="1:12" ht="51" x14ac:dyDescent="0.25">
      <c r="A202" s="49" t="s">
        <v>66</v>
      </c>
      <c r="B202" s="33" t="s">
        <v>76</v>
      </c>
      <c r="C202" s="3" t="s">
        <v>77</v>
      </c>
      <c r="D202" s="40" t="s">
        <v>78</v>
      </c>
      <c r="E202" s="41">
        <v>0.71</v>
      </c>
      <c r="F202" s="41">
        <v>1.2</v>
      </c>
      <c r="G202" s="41">
        <v>-0.85199999999999998</v>
      </c>
      <c r="H202" s="56">
        <v>2088.77</v>
      </c>
      <c r="I202" s="41">
        <v>1.26</v>
      </c>
      <c r="J202" s="56">
        <v>2631.85</v>
      </c>
      <c r="L202" s="56">
        <v>-2242.34</v>
      </c>
    </row>
    <row r="203" spans="1:12" ht="25.5" x14ac:dyDescent="0.25">
      <c r="A203" s="49" t="s">
        <v>66</v>
      </c>
      <c r="B203" s="33" t="s">
        <v>79</v>
      </c>
      <c r="C203" s="3" t="s">
        <v>80</v>
      </c>
      <c r="D203" s="40" t="s">
        <v>81</v>
      </c>
      <c r="E203" s="41">
        <v>0.71</v>
      </c>
      <c r="F203" s="41">
        <v>1.2</v>
      </c>
      <c r="G203" s="41">
        <v>-0.85199999999999998</v>
      </c>
      <c r="J203" s="56">
        <v>436.71</v>
      </c>
      <c r="L203" s="56">
        <v>-372.08</v>
      </c>
    </row>
    <row r="204" spans="1:12" x14ac:dyDescent="0.25">
      <c r="A204" s="49" t="s">
        <v>66</v>
      </c>
      <c r="B204" s="33" t="s">
        <v>86</v>
      </c>
      <c r="C204" s="3" t="s">
        <v>87</v>
      </c>
      <c r="D204" s="40"/>
    </row>
    <row r="205" spans="1:12" x14ac:dyDescent="0.25">
      <c r="A205" s="57"/>
      <c r="B205" s="58"/>
      <c r="C205" s="75" t="s">
        <v>88</v>
      </c>
      <c r="D205" s="76"/>
      <c r="E205" s="76"/>
      <c r="F205" s="76"/>
      <c r="G205" s="59"/>
      <c r="H205" s="60"/>
      <c r="I205" s="59"/>
      <c r="J205" s="60"/>
      <c r="K205" s="59"/>
      <c r="L205" s="61">
        <v>-2963.24</v>
      </c>
    </row>
    <row r="206" spans="1:12" x14ac:dyDescent="0.25">
      <c r="A206" s="49" t="s">
        <v>66</v>
      </c>
      <c r="B206" s="33" t="s">
        <v>66</v>
      </c>
      <c r="C206" s="3" t="s">
        <v>99</v>
      </c>
      <c r="D206" s="40"/>
      <c r="L206" s="56">
        <v>-720.9</v>
      </c>
    </row>
    <row r="207" spans="1:12" x14ac:dyDescent="0.25">
      <c r="A207" s="49" t="s">
        <v>66</v>
      </c>
      <c r="B207" s="33" t="s">
        <v>100</v>
      </c>
      <c r="C207" s="3" t="s">
        <v>101</v>
      </c>
      <c r="D207" s="40">
        <v>103</v>
      </c>
      <c r="F207" s="41">
        <v>103</v>
      </c>
      <c r="L207" s="56">
        <v>-742.53</v>
      </c>
    </row>
    <row r="208" spans="1:12" x14ac:dyDescent="0.25">
      <c r="A208" s="49" t="s">
        <v>66</v>
      </c>
      <c r="B208" s="33" t="s">
        <v>102</v>
      </c>
      <c r="C208" s="3" t="s">
        <v>101</v>
      </c>
      <c r="D208" s="40">
        <v>60</v>
      </c>
      <c r="F208" s="41">
        <v>60</v>
      </c>
      <c r="L208" s="56">
        <v>-432.54</v>
      </c>
    </row>
    <row r="209" spans="1:12" x14ac:dyDescent="0.25">
      <c r="A209" s="57"/>
      <c r="B209" s="58"/>
      <c r="C209" s="75" t="s">
        <v>103</v>
      </c>
      <c r="D209" s="76"/>
      <c r="E209" s="76"/>
      <c r="F209" s="76"/>
      <c r="G209" s="59"/>
      <c r="H209" s="60"/>
      <c r="I209" s="59"/>
      <c r="J209" s="61">
        <v>4138.3100000000004</v>
      </c>
      <c r="K209" s="59"/>
      <c r="L209" s="61">
        <v>-4138.3100000000004</v>
      </c>
    </row>
    <row r="210" spans="1:12" ht="63.75" x14ac:dyDescent="0.25">
      <c r="A210" s="63" t="s">
        <v>208</v>
      </c>
      <c r="B210" s="64" t="s">
        <v>209</v>
      </c>
      <c r="C210" s="44" t="s">
        <v>210</v>
      </c>
      <c r="D210" s="45" t="s">
        <v>211</v>
      </c>
      <c r="E210" s="46">
        <v>5.4100000000000002E-2</v>
      </c>
      <c r="F210" s="47"/>
      <c r="G210" s="46">
        <v>5.4100000000000002E-2</v>
      </c>
      <c r="H210" s="48"/>
      <c r="I210" s="47"/>
      <c r="J210" s="48"/>
      <c r="K210" s="47"/>
      <c r="L210" s="48"/>
    </row>
    <row r="211" spans="1:12" ht="153" x14ac:dyDescent="0.25">
      <c r="A211" s="50" t="s">
        <v>66</v>
      </c>
      <c r="B211" s="51" t="s">
        <v>67</v>
      </c>
      <c r="C211" s="52" t="s">
        <v>68</v>
      </c>
      <c r="D211" s="53"/>
      <c r="E211" s="54"/>
      <c r="F211" s="54"/>
      <c r="G211" s="54"/>
      <c r="H211" s="55"/>
      <c r="I211" s="54"/>
      <c r="J211" s="55"/>
      <c r="K211" s="54"/>
      <c r="L211" s="55"/>
    </row>
    <row r="212" spans="1:12" x14ac:dyDescent="0.25">
      <c r="A212" s="49" t="s">
        <v>66</v>
      </c>
      <c r="B212" s="33" t="s">
        <v>69</v>
      </c>
      <c r="C212" s="3" t="s">
        <v>70</v>
      </c>
      <c r="D212" s="40" t="s">
        <v>22</v>
      </c>
      <c r="G212" s="41">
        <v>1.3763000000000001</v>
      </c>
      <c r="L212" s="56">
        <v>517.13</v>
      </c>
    </row>
    <row r="213" spans="1:12" x14ac:dyDescent="0.25">
      <c r="A213" s="49" t="s">
        <v>66</v>
      </c>
      <c r="B213" s="33" t="s">
        <v>212</v>
      </c>
      <c r="C213" s="3" t="s">
        <v>213</v>
      </c>
      <c r="D213" s="40"/>
      <c r="E213" s="41">
        <v>21.2</v>
      </c>
      <c r="F213" s="41">
        <v>1.2</v>
      </c>
      <c r="G213" s="41">
        <v>1.3763000000000001</v>
      </c>
      <c r="J213" s="56">
        <v>375.74</v>
      </c>
      <c r="L213" s="56">
        <v>517.13</v>
      </c>
    </row>
    <row r="214" spans="1:12" x14ac:dyDescent="0.25">
      <c r="A214" s="49" t="s">
        <v>66</v>
      </c>
      <c r="B214" s="33" t="s">
        <v>73</v>
      </c>
      <c r="C214" s="3" t="s">
        <v>74</v>
      </c>
      <c r="D214" s="40"/>
      <c r="L214" s="56">
        <v>25.92</v>
      </c>
    </row>
    <row r="215" spans="1:12" x14ac:dyDescent="0.25">
      <c r="A215" s="49" t="s">
        <v>66</v>
      </c>
      <c r="B215" s="33" t="s">
        <v>66</v>
      </c>
      <c r="C215" s="3" t="s">
        <v>75</v>
      </c>
      <c r="D215" s="40" t="s">
        <v>22</v>
      </c>
      <c r="G215" s="41">
        <v>1.2999999999999999E-2</v>
      </c>
      <c r="L215" s="56">
        <v>4.93</v>
      </c>
    </row>
    <row r="216" spans="1:12" ht="51" x14ac:dyDescent="0.25">
      <c r="A216" s="49" t="s">
        <v>66</v>
      </c>
      <c r="B216" s="33" t="s">
        <v>214</v>
      </c>
      <c r="C216" s="3" t="s">
        <v>215</v>
      </c>
      <c r="D216" s="40" t="s">
        <v>78</v>
      </c>
      <c r="E216" s="41">
        <v>1.95</v>
      </c>
      <c r="F216" s="41">
        <v>1.2</v>
      </c>
      <c r="G216" s="41">
        <v>0.12659400000000001</v>
      </c>
      <c r="H216" s="56">
        <v>95.25</v>
      </c>
      <c r="I216" s="41">
        <v>1.47</v>
      </c>
      <c r="J216" s="56">
        <v>140.02000000000001</v>
      </c>
      <c r="L216" s="56">
        <v>17.73</v>
      </c>
    </row>
    <row r="217" spans="1:12" ht="25.5" x14ac:dyDescent="0.25">
      <c r="A217" s="49" t="s">
        <v>66</v>
      </c>
      <c r="B217" s="33" t="s">
        <v>82</v>
      </c>
      <c r="C217" s="3" t="s">
        <v>83</v>
      </c>
      <c r="D217" s="40" t="s">
        <v>78</v>
      </c>
      <c r="E217" s="41">
        <v>0.2</v>
      </c>
      <c r="F217" s="41">
        <v>1.2</v>
      </c>
      <c r="G217" s="41">
        <v>1.2984000000000001E-2</v>
      </c>
      <c r="J217" s="56">
        <v>630.75</v>
      </c>
      <c r="L217" s="56">
        <v>8.19</v>
      </c>
    </row>
    <row r="218" spans="1:12" ht="25.5" x14ac:dyDescent="0.25">
      <c r="A218" s="49" t="s">
        <v>66</v>
      </c>
      <c r="B218" s="33" t="s">
        <v>84</v>
      </c>
      <c r="C218" s="3" t="s">
        <v>85</v>
      </c>
      <c r="D218" s="40" t="s">
        <v>81</v>
      </c>
      <c r="E218" s="41">
        <v>0.2</v>
      </c>
      <c r="F218" s="41">
        <v>1.2</v>
      </c>
      <c r="G218" s="41">
        <v>1.2999999999999999E-2</v>
      </c>
      <c r="J218" s="56">
        <v>380</v>
      </c>
      <c r="L218" s="56">
        <v>4.93</v>
      </c>
    </row>
    <row r="219" spans="1:12" x14ac:dyDescent="0.25">
      <c r="A219" s="49" t="s">
        <v>66</v>
      </c>
      <c r="B219" s="33" t="s">
        <v>86</v>
      </c>
      <c r="C219" s="3" t="s">
        <v>87</v>
      </c>
      <c r="D219" s="40"/>
      <c r="L219" s="56">
        <v>90.08</v>
      </c>
    </row>
    <row r="220" spans="1:12" ht="25.5" x14ac:dyDescent="0.25">
      <c r="A220" s="49" t="s">
        <v>66</v>
      </c>
      <c r="B220" s="33" t="s">
        <v>216</v>
      </c>
      <c r="C220" s="3" t="s">
        <v>217</v>
      </c>
      <c r="D220" s="40" t="s">
        <v>162</v>
      </c>
      <c r="E220" s="41">
        <v>2.4E-2</v>
      </c>
      <c r="G220" s="41">
        <v>1.2983999999999999E-3</v>
      </c>
      <c r="H220" s="56">
        <v>62186.75</v>
      </c>
      <c r="I220" s="41">
        <v>1.1100000000000001</v>
      </c>
      <c r="J220" s="56">
        <v>69027.289999999994</v>
      </c>
      <c r="L220" s="56">
        <v>89.63</v>
      </c>
    </row>
    <row r="221" spans="1:12" ht="25.5" x14ac:dyDescent="0.25">
      <c r="A221" s="49" t="s">
        <v>66</v>
      </c>
      <c r="B221" s="33" t="s">
        <v>174</v>
      </c>
      <c r="C221" s="3" t="s">
        <v>175</v>
      </c>
      <c r="D221" s="40" t="s">
        <v>159</v>
      </c>
      <c r="E221" s="41">
        <v>0.1</v>
      </c>
      <c r="G221" s="41">
        <v>5.4099999999999999E-3</v>
      </c>
      <c r="H221" s="56">
        <v>56.11</v>
      </c>
      <c r="I221" s="41">
        <v>1.48</v>
      </c>
      <c r="J221" s="56">
        <v>83.04</v>
      </c>
      <c r="L221" s="56">
        <v>0.45</v>
      </c>
    </row>
    <row r="222" spans="1:12" x14ac:dyDescent="0.25">
      <c r="A222" s="49" t="s">
        <v>66</v>
      </c>
      <c r="B222" s="33" t="s">
        <v>218</v>
      </c>
      <c r="C222" s="3" t="s">
        <v>219</v>
      </c>
      <c r="D222" s="40" t="s">
        <v>162</v>
      </c>
      <c r="E222" s="41">
        <v>1.6E-2</v>
      </c>
      <c r="G222" s="41">
        <v>8.6560000000000001E-4</v>
      </c>
    </row>
    <row r="223" spans="1:12" x14ac:dyDescent="0.25">
      <c r="A223" s="49" t="s">
        <v>66</v>
      </c>
      <c r="B223" s="33" t="s">
        <v>220</v>
      </c>
      <c r="C223" s="3" t="s">
        <v>221</v>
      </c>
      <c r="D223" s="40" t="s">
        <v>162</v>
      </c>
      <c r="E223" s="41">
        <v>0.24</v>
      </c>
      <c r="G223" s="41">
        <v>1.2984000000000001E-2</v>
      </c>
    </row>
    <row r="224" spans="1:12" x14ac:dyDescent="0.25">
      <c r="A224" s="57"/>
      <c r="B224" s="58"/>
      <c r="C224" s="75" t="s">
        <v>88</v>
      </c>
      <c r="D224" s="76"/>
      <c r="E224" s="76"/>
      <c r="F224" s="76"/>
      <c r="G224" s="59"/>
      <c r="H224" s="60"/>
      <c r="I224" s="59"/>
      <c r="J224" s="60"/>
      <c r="K224" s="59"/>
      <c r="L224" s="61">
        <v>638.05999999999995</v>
      </c>
    </row>
    <row r="225" spans="1:12" ht="25.5" x14ac:dyDescent="0.25">
      <c r="A225" s="49" t="s">
        <v>222</v>
      </c>
      <c r="B225" s="33" t="s">
        <v>174</v>
      </c>
      <c r="C225" s="3" t="s">
        <v>175</v>
      </c>
      <c r="D225" s="40" t="s">
        <v>159</v>
      </c>
      <c r="E225" s="41">
        <v>-0.1</v>
      </c>
      <c r="G225" s="41">
        <v>-5.4099999999999999E-3</v>
      </c>
      <c r="H225" s="56">
        <v>56.11</v>
      </c>
      <c r="I225" s="41">
        <v>1.48</v>
      </c>
      <c r="J225" s="56">
        <v>83.04</v>
      </c>
      <c r="L225" s="56">
        <v>-0.45</v>
      </c>
    </row>
    <row r="226" spans="1:12" ht="25.5" x14ac:dyDescent="0.25">
      <c r="A226" s="49" t="s">
        <v>223</v>
      </c>
      <c r="B226" s="33" t="s">
        <v>216</v>
      </c>
      <c r="C226" s="3" t="s">
        <v>217</v>
      </c>
      <c r="D226" s="40" t="s">
        <v>162</v>
      </c>
      <c r="E226" s="41">
        <v>-2.4E-2</v>
      </c>
      <c r="G226" s="41">
        <v>-1.2979999999999999E-3</v>
      </c>
      <c r="H226" s="56">
        <v>62186.75</v>
      </c>
      <c r="I226" s="41">
        <v>1.1100000000000001</v>
      </c>
      <c r="J226" s="56">
        <v>69027.289999999994</v>
      </c>
      <c r="L226" s="56">
        <v>-89.6</v>
      </c>
    </row>
    <row r="227" spans="1:12" x14ac:dyDescent="0.25">
      <c r="A227" s="49" t="s">
        <v>66</v>
      </c>
      <c r="B227" s="33" t="s">
        <v>66</v>
      </c>
      <c r="C227" s="3" t="s">
        <v>99</v>
      </c>
      <c r="D227" s="40"/>
      <c r="L227" s="56">
        <v>522.05999999999995</v>
      </c>
    </row>
    <row r="228" spans="1:12" ht="25.5" x14ac:dyDescent="0.25">
      <c r="A228" s="49" t="s">
        <v>66</v>
      </c>
      <c r="B228" s="33" t="s">
        <v>151</v>
      </c>
      <c r="C228" s="3" t="s">
        <v>152</v>
      </c>
      <c r="D228" s="40">
        <v>110</v>
      </c>
      <c r="F228" s="41">
        <v>110</v>
      </c>
      <c r="L228" s="56">
        <v>574.27</v>
      </c>
    </row>
    <row r="229" spans="1:12" ht="25.5" x14ac:dyDescent="0.25">
      <c r="A229" s="49" t="s">
        <v>66</v>
      </c>
      <c r="B229" s="33" t="s">
        <v>153</v>
      </c>
      <c r="C229" s="3" t="s">
        <v>152</v>
      </c>
      <c r="D229" s="40">
        <v>69</v>
      </c>
      <c r="F229" s="41">
        <v>69</v>
      </c>
      <c r="L229" s="56">
        <v>360.22</v>
      </c>
    </row>
    <row r="230" spans="1:12" x14ac:dyDescent="0.25">
      <c r="A230" s="57"/>
      <c r="B230" s="58"/>
      <c r="C230" s="75" t="s">
        <v>103</v>
      </c>
      <c r="D230" s="76"/>
      <c r="E230" s="76"/>
      <c r="F230" s="76"/>
      <c r="G230" s="59"/>
      <c r="H230" s="60"/>
      <c r="I230" s="59"/>
      <c r="J230" s="61">
        <v>27402.959999999999</v>
      </c>
      <c r="K230" s="59"/>
      <c r="L230" s="61">
        <v>1482.5</v>
      </c>
    </row>
    <row r="231" spans="1:12" ht="51" x14ac:dyDescent="0.25">
      <c r="A231" s="63" t="s">
        <v>224</v>
      </c>
      <c r="B231" s="64" t="s">
        <v>225</v>
      </c>
      <c r="C231" s="44" t="s">
        <v>226</v>
      </c>
      <c r="D231" s="45" t="s">
        <v>227</v>
      </c>
      <c r="E231" s="46">
        <v>3.8400000000000001E-3</v>
      </c>
      <c r="F231" s="47"/>
      <c r="G231" s="46">
        <v>3.8400000000000001E-3</v>
      </c>
      <c r="H231" s="48"/>
      <c r="I231" s="47"/>
      <c r="J231" s="48"/>
      <c r="K231" s="47"/>
      <c r="L231" s="48"/>
    </row>
    <row r="232" spans="1:12" ht="153" x14ac:dyDescent="0.25">
      <c r="A232" s="50" t="s">
        <v>66</v>
      </c>
      <c r="B232" s="51" t="s">
        <v>67</v>
      </c>
      <c r="C232" s="52" t="s">
        <v>68</v>
      </c>
      <c r="D232" s="53"/>
      <c r="E232" s="54"/>
      <c r="F232" s="54"/>
      <c r="G232" s="54"/>
      <c r="H232" s="55"/>
      <c r="I232" s="54"/>
      <c r="J232" s="55"/>
      <c r="K232" s="54"/>
      <c r="L232" s="55"/>
    </row>
    <row r="233" spans="1:12" x14ac:dyDescent="0.25">
      <c r="A233" s="49" t="s">
        <v>66</v>
      </c>
      <c r="B233" s="33" t="s">
        <v>69</v>
      </c>
      <c r="C233" s="3" t="s">
        <v>70</v>
      </c>
      <c r="D233" s="40" t="s">
        <v>22</v>
      </c>
      <c r="G233" s="41">
        <v>0.70960000000000001</v>
      </c>
      <c r="L233" s="56">
        <v>219.35</v>
      </c>
    </row>
    <row r="234" spans="1:12" x14ac:dyDescent="0.25">
      <c r="A234" s="49" t="s">
        <v>66</v>
      </c>
      <c r="B234" s="33" t="s">
        <v>228</v>
      </c>
      <c r="C234" s="3" t="s">
        <v>229</v>
      </c>
      <c r="D234" s="40"/>
      <c r="E234" s="41">
        <v>154</v>
      </c>
      <c r="F234" s="41">
        <v>1.2</v>
      </c>
      <c r="G234" s="41">
        <v>0.70960000000000001</v>
      </c>
      <c r="J234" s="56">
        <v>309.10000000000002</v>
      </c>
      <c r="L234" s="56">
        <v>219.35</v>
      </c>
    </row>
    <row r="235" spans="1:12" x14ac:dyDescent="0.25">
      <c r="A235" s="49" t="s">
        <v>66</v>
      </c>
      <c r="B235" s="33" t="s">
        <v>73</v>
      </c>
      <c r="C235" s="3" t="s">
        <v>74</v>
      </c>
      <c r="D235" s="40"/>
    </row>
    <row r="236" spans="1:12" x14ac:dyDescent="0.25">
      <c r="A236" s="49" t="s">
        <v>66</v>
      </c>
      <c r="B236" s="33" t="s">
        <v>66</v>
      </c>
      <c r="C236" s="3" t="s">
        <v>75</v>
      </c>
      <c r="D236" s="40" t="s">
        <v>22</v>
      </c>
    </row>
    <row r="237" spans="1:12" x14ac:dyDescent="0.25">
      <c r="A237" s="49" t="s">
        <v>66</v>
      </c>
      <c r="B237" s="33" t="s">
        <v>86</v>
      </c>
      <c r="C237" s="3" t="s">
        <v>87</v>
      </c>
      <c r="D237" s="40"/>
    </row>
    <row r="238" spans="1:12" x14ac:dyDescent="0.25">
      <c r="A238" s="57"/>
      <c r="B238" s="58"/>
      <c r="C238" s="75" t="s">
        <v>88</v>
      </c>
      <c r="D238" s="76"/>
      <c r="E238" s="76"/>
      <c r="F238" s="76"/>
      <c r="G238" s="59"/>
      <c r="H238" s="60"/>
      <c r="I238" s="59"/>
      <c r="J238" s="60"/>
      <c r="K238" s="59"/>
      <c r="L238" s="61">
        <v>219.35</v>
      </c>
    </row>
    <row r="239" spans="1:12" x14ac:dyDescent="0.25">
      <c r="A239" s="49" t="s">
        <v>66</v>
      </c>
      <c r="B239" s="33" t="s">
        <v>66</v>
      </c>
      <c r="C239" s="3" t="s">
        <v>99</v>
      </c>
      <c r="D239" s="40"/>
      <c r="L239" s="56">
        <v>219.35</v>
      </c>
    </row>
    <row r="240" spans="1:12" ht="38.25" x14ac:dyDescent="0.25">
      <c r="A240" s="49" t="s">
        <v>66</v>
      </c>
      <c r="B240" s="33" t="s">
        <v>230</v>
      </c>
      <c r="C240" s="3" t="s">
        <v>231</v>
      </c>
      <c r="D240" s="40">
        <v>89</v>
      </c>
      <c r="F240" s="41">
        <v>89</v>
      </c>
      <c r="L240" s="56">
        <v>195.22</v>
      </c>
    </row>
    <row r="241" spans="1:12" ht="38.25" x14ac:dyDescent="0.25">
      <c r="A241" s="49" t="s">
        <v>66</v>
      </c>
      <c r="B241" s="33" t="s">
        <v>232</v>
      </c>
      <c r="C241" s="3" t="s">
        <v>231</v>
      </c>
      <c r="D241" s="40">
        <v>40</v>
      </c>
      <c r="F241" s="41">
        <v>40</v>
      </c>
      <c r="L241" s="56">
        <v>87.74</v>
      </c>
    </row>
    <row r="242" spans="1:12" x14ac:dyDescent="0.25">
      <c r="A242" s="57"/>
      <c r="B242" s="58"/>
      <c r="C242" s="75" t="s">
        <v>103</v>
      </c>
      <c r="D242" s="76"/>
      <c r="E242" s="76"/>
      <c r="F242" s="76"/>
      <c r="G242" s="59"/>
      <c r="H242" s="60"/>
      <c r="I242" s="59"/>
      <c r="J242" s="61">
        <v>130809.9</v>
      </c>
      <c r="K242" s="59"/>
      <c r="L242" s="61">
        <v>502.31</v>
      </c>
    </row>
    <row r="243" spans="1:12" ht="38.25" x14ac:dyDescent="0.25">
      <c r="A243" s="63" t="s">
        <v>233</v>
      </c>
      <c r="B243" s="64" t="s">
        <v>234</v>
      </c>
      <c r="C243" s="44" t="s">
        <v>235</v>
      </c>
      <c r="D243" s="45" t="s">
        <v>65</v>
      </c>
      <c r="E243" s="46">
        <v>1</v>
      </c>
      <c r="F243" s="47"/>
      <c r="G243" s="46">
        <v>1</v>
      </c>
      <c r="H243" s="48"/>
      <c r="I243" s="47"/>
      <c r="J243" s="48"/>
      <c r="K243" s="47"/>
      <c r="L243" s="48"/>
    </row>
    <row r="244" spans="1:12" ht="153" x14ac:dyDescent="0.25">
      <c r="A244" s="50" t="s">
        <v>66</v>
      </c>
      <c r="B244" s="51" t="s">
        <v>67</v>
      </c>
      <c r="C244" s="52" t="s">
        <v>68</v>
      </c>
      <c r="D244" s="53"/>
      <c r="E244" s="54"/>
      <c r="F244" s="54"/>
      <c r="G244" s="54"/>
      <c r="H244" s="55"/>
      <c r="I244" s="54"/>
      <c r="J244" s="55"/>
      <c r="K244" s="54"/>
      <c r="L244" s="55"/>
    </row>
    <row r="245" spans="1:12" x14ac:dyDescent="0.25">
      <c r="A245" s="49" t="s">
        <v>66</v>
      </c>
      <c r="B245" s="33" t="s">
        <v>69</v>
      </c>
      <c r="C245" s="3" t="s">
        <v>70</v>
      </c>
      <c r="D245" s="40" t="s">
        <v>22</v>
      </c>
      <c r="G245" s="41">
        <v>0.80400000000000005</v>
      </c>
      <c r="L245" s="56">
        <v>269.02999999999997</v>
      </c>
    </row>
    <row r="246" spans="1:12" x14ac:dyDescent="0.25">
      <c r="A246" s="49" t="s">
        <v>66</v>
      </c>
      <c r="B246" s="33" t="s">
        <v>236</v>
      </c>
      <c r="C246" s="3" t="s">
        <v>237</v>
      </c>
      <c r="D246" s="40"/>
      <c r="E246" s="41">
        <v>0.67</v>
      </c>
      <c r="F246" s="41">
        <v>1.2</v>
      </c>
      <c r="G246" s="41">
        <v>0.80400000000000005</v>
      </c>
      <c r="J246" s="56">
        <v>334.62</v>
      </c>
      <c r="L246" s="56">
        <v>269.02999999999997</v>
      </c>
    </row>
    <row r="247" spans="1:12" x14ac:dyDescent="0.25">
      <c r="A247" s="49" t="s">
        <v>66</v>
      </c>
      <c r="B247" s="33" t="s">
        <v>73</v>
      </c>
      <c r="C247" s="3" t="s">
        <v>74</v>
      </c>
      <c r="D247" s="40"/>
      <c r="L247" s="56">
        <v>14.44</v>
      </c>
    </row>
    <row r="248" spans="1:12" x14ac:dyDescent="0.25">
      <c r="A248" s="49" t="s">
        <v>66</v>
      </c>
      <c r="B248" s="33" t="s">
        <v>66</v>
      </c>
      <c r="C248" s="3" t="s">
        <v>75</v>
      </c>
      <c r="D248" s="40" t="s">
        <v>22</v>
      </c>
    </row>
    <row r="249" spans="1:12" ht="63.75" x14ac:dyDescent="0.25">
      <c r="A249" s="49" t="s">
        <v>66</v>
      </c>
      <c r="B249" s="33" t="s">
        <v>238</v>
      </c>
      <c r="C249" s="3" t="s">
        <v>239</v>
      </c>
      <c r="D249" s="40" t="s">
        <v>78</v>
      </c>
      <c r="E249" s="41">
        <v>0.12</v>
      </c>
      <c r="F249" s="41">
        <v>1.2</v>
      </c>
      <c r="G249" s="41">
        <v>0.14399999999999999</v>
      </c>
      <c r="J249" s="56">
        <v>100.29</v>
      </c>
      <c r="L249" s="56">
        <v>14.44</v>
      </c>
    </row>
    <row r="250" spans="1:12" x14ac:dyDescent="0.25">
      <c r="A250" s="49" t="s">
        <v>66</v>
      </c>
      <c r="B250" s="33" t="s">
        <v>86</v>
      </c>
      <c r="C250" s="3" t="s">
        <v>87</v>
      </c>
      <c r="D250" s="40"/>
      <c r="L250" s="56">
        <v>245.56</v>
      </c>
    </row>
    <row r="251" spans="1:12" ht="51" x14ac:dyDescent="0.25">
      <c r="A251" s="49" t="s">
        <v>66</v>
      </c>
      <c r="B251" s="33" t="s">
        <v>240</v>
      </c>
      <c r="C251" s="3" t="s">
        <v>241</v>
      </c>
      <c r="D251" s="40" t="s">
        <v>159</v>
      </c>
      <c r="E251" s="41">
        <v>0.03</v>
      </c>
      <c r="G251" s="41">
        <v>0.03</v>
      </c>
      <c r="H251" s="56">
        <v>155.63</v>
      </c>
      <c r="I251" s="41">
        <v>0.99</v>
      </c>
      <c r="J251" s="56">
        <v>154.07</v>
      </c>
      <c r="L251" s="56">
        <v>4.62</v>
      </c>
    </row>
    <row r="252" spans="1:12" ht="38.25" x14ac:dyDescent="0.25">
      <c r="A252" s="49" t="s">
        <v>66</v>
      </c>
      <c r="B252" s="33" t="s">
        <v>242</v>
      </c>
      <c r="C252" s="3" t="s">
        <v>243</v>
      </c>
      <c r="D252" s="40" t="s">
        <v>162</v>
      </c>
      <c r="E252" s="41">
        <v>5.0000000000000001E-3</v>
      </c>
      <c r="G252" s="41">
        <v>5.0000000000000001E-3</v>
      </c>
      <c r="J252" s="56">
        <v>48188.09</v>
      </c>
      <c r="L252" s="56">
        <v>240.94</v>
      </c>
    </row>
    <row r="253" spans="1:12" x14ac:dyDescent="0.25">
      <c r="A253" s="57"/>
      <c r="B253" s="58"/>
      <c r="C253" s="75" t="s">
        <v>88</v>
      </c>
      <c r="D253" s="76"/>
      <c r="E253" s="76"/>
      <c r="F253" s="76"/>
      <c r="G253" s="59"/>
      <c r="H253" s="60"/>
      <c r="I253" s="59"/>
      <c r="J253" s="60"/>
      <c r="K253" s="59"/>
      <c r="L253" s="61">
        <v>529.03</v>
      </c>
    </row>
    <row r="254" spans="1:12" ht="38.25" x14ac:dyDescent="0.25">
      <c r="A254" s="49" t="s">
        <v>244</v>
      </c>
      <c r="B254" s="33" t="s">
        <v>242</v>
      </c>
      <c r="C254" s="3" t="s">
        <v>243</v>
      </c>
      <c r="D254" s="40" t="s">
        <v>162</v>
      </c>
      <c r="E254" s="41">
        <v>-5.0000000000000001E-3</v>
      </c>
      <c r="G254" s="41">
        <v>-5.0000000000000001E-3</v>
      </c>
      <c r="J254" s="56">
        <v>48188.09</v>
      </c>
      <c r="L254" s="56">
        <v>-240.94</v>
      </c>
    </row>
    <row r="255" spans="1:12" x14ac:dyDescent="0.25">
      <c r="A255" s="49" t="s">
        <v>66</v>
      </c>
      <c r="B255" s="33" t="s">
        <v>66</v>
      </c>
      <c r="C255" s="3" t="s">
        <v>99</v>
      </c>
      <c r="D255" s="40"/>
      <c r="L255" s="56">
        <v>269.02999999999997</v>
      </c>
    </row>
    <row r="256" spans="1:12" x14ac:dyDescent="0.25">
      <c r="A256" s="49" t="s">
        <v>66</v>
      </c>
      <c r="B256" s="33" t="s">
        <v>100</v>
      </c>
      <c r="C256" s="3" t="s">
        <v>101</v>
      </c>
      <c r="D256" s="40">
        <v>103</v>
      </c>
      <c r="F256" s="41">
        <v>103</v>
      </c>
      <c r="L256" s="56">
        <v>277.10000000000002</v>
      </c>
    </row>
    <row r="257" spans="1:12" x14ac:dyDescent="0.25">
      <c r="A257" s="49" t="s">
        <v>66</v>
      </c>
      <c r="B257" s="33" t="s">
        <v>102</v>
      </c>
      <c r="C257" s="3" t="s">
        <v>101</v>
      </c>
      <c r="D257" s="40">
        <v>60</v>
      </c>
      <c r="F257" s="41">
        <v>60</v>
      </c>
      <c r="L257" s="56">
        <v>161.41999999999999</v>
      </c>
    </row>
    <row r="258" spans="1:12" x14ac:dyDescent="0.25">
      <c r="A258" s="57"/>
      <c r="B258" s="58"/>
      <c r="C258" s="75" t="s">
        <v>103</v>
      </c>
      <c r="D258" s="76"/>
      <c r="E258" s="76"/>
      <c r="F258" s="76"/>
      <c r="G258" s="59"/>
      <c r="H258" s="60"/>
      <c r="I258" s="59"/>
      <c r="J258" s="61">
        <v>726.61</v>
      </c>
      <c r="K258" s="59"/>
      <c r="L258" s="61">
        <v>726.61</v>
      </c>
    </row>
    <row r="259" spans="1:12" ht="38.25" x14ac:dyDescent="0.25">
      <c r="A259" s="63" t="s">
        <v>245</v>
      </c>
      <c r="B259" s="64" t="s">
        <v>246</v>
      </c>
      <c r="C259" s="44" t="s">
        <v>247</v>
      </c>
      <c r="D259" s="45" t="s">
        <v>227</v>
      </c>
      <c r="E259" s="46">
        <v>3.8400000000000001E-3</v>
      </c>
      <c r="F259" s="47"/>
      <c r="G259" s="46">
        <v>3.8400000000000001E-3</v>
      </c>
      <c r="H259" s="48"/>
      <c r="I259" s="47"/>
      <c r="J259" s="48"/>
      <c r="K259" s="47"/>
      <c r="L259" s="48"/>
    </row>
    <row r="260" spans="1:12" ht="153" x14ac:dyDescent="0.25">
      <c r="A260" s="50" t="s">
        <v>66</v>
      </c>
      <c r="B260" s="51" t="s">
        <v>67</v>
      </c>
      <c r="C260" s="52" t="s">
        <v>68</v>
      </c>
      <c r="D260" s="53"/>
      <c r="E260" s="54"/>
      <c r="F260" s="54"/>
      <c r="G260" s="54"/>
      <c r="H260" s="55"/>
      <c r="I260" s="54"/>
      <c r="J260" s="55"/>
      <c r="K260" s="54"/>
      <c r="L260" s="55"/>
    </row>
    <row r="261" spans="1:12" x14ac:dyDescent="0.25">
      <c r="A261" s="49" t="s">
        <v>66</v>
      </c>
      <c r="B261" s="33" t="s">
        <v>69</v>
      </c>
      <c r="C261" s="3" t="s">
        <v>70</v>
      </c>
      <c r="D261" s="40" t="s">
        <v>22</v>
      </c>
      <c r="G261" s="41">
        <v>0.4078</v>
      </c>
      <c r="L261" s="56">
        <v>120.85</v>
      </c>
    </row>
    <row r="262" spans="1:12" x14ac:dyDescent="0.25">
      <c r="A262" s="49" t="s">
        <v>66</v>
      </c>
      <c r="B262" s="33" t="s">
        <v>248</v>
      </c>
      <c r="C262" s="3" t="s">
        <v>249</v>
      </c>
      <c r="D262" s="40"/>
      <c r="E262" s="41">
        <v>88.5</v>
      </c>
      <c r="F262" s="41">
        <v>1.2</v>
      </c>
      <c r="G262" s="41">
        <v>0.4078</v>
      </c>
      <c r="J262" s="56">
        <v>296.33999999999997</v>
      </c>
      <c r="L262" s="56">
        <v>120.85</v>
      </c>
    </row>
    <row r="263" spans="1:12" x14ac:dyDescent="0.25">
      <c r="A263" s="49" t="s">
        <v>66</v>
      </c>
      <c r="B263" s="33" t="s">
        <v>73</v>
      </c>
      <c r="C263" s="3" t="s">
        <v>74</v>
      </c>
      <c r="D263" s="40"/>
    </row>
    <row r="264" spans="1:12" x14ac:dyDescent="0.25">
      <c r="A264" s="49" t="s">
        <v>66</v>
      </c>
      <c r="B264" s="33" t="s">
        <v>66</v>
      </c>
      <c r="C264" s="3" t="s">
        <v>75</v>
      </c>
      <c r="D264" s="40" t="s">
        <v>22</v>
      </c>
    </row>
    <row r="265" spans="1:12" x14ac:dyDescent="0.25">
      <c r="A265" s="49" t="s">
        <v>66</v>
      </c>
      <c r="B265" s="33" t="s">
        <v>86</v>
      </c>
      <c r="C265" s="3" t="s">
        <v>87</v>
      </c>
      <c r="D265" s="40"/>
    </row>
    <row r="266" spans="1:12" x14ac:dyDescent="0.25">
      <c r="A266" s="57"/>
      <c r="B266" s="58"/>
      <c r="C266" s="75" t="s">
        <v>88</v>
      </c>
      <c r="D266" s="76"/>
      <c r="E266" s="76"/>
      <c r="F266" s="76"/>
      <c r="G266" s="59"/>
      <c r="H266" s="60"/>
      <c r="I266" s="59"/>
      <c r="J266" s="60"/>
      <c r="K266" s="59"/>
      <c r="L266" s="61">
        <v>120.85</v>
      </c>
    </row>
    <row r="267" spans="1:12" x14ac:dyDescent="0.25">
      <c r="A267" s="49" t="s">
        <v>66</v>
      </c>
      <c r="B267" s="33" t="s">
        <v>66</v>
      </c>
      <c r="C267" s="3" t="s">
        <v>99</v>
      </c>
      <c r="D267" s="40"/>
      <c r="L267" s="56">
        <v>120.85</v>
      </c>
    </row>
    <row r="268" spans="1:12" ht="38.25" x14ac:dyDescent="0.25">
      <c r="A268" s="49" t="s">
        <v>66</v>
      </c>
      <c r="B268" s="33" t="s">
        <v>230</v>
      </c>
      <c r="C268" s="3" t="s">
        <v>231</v>
      </c>
      <c r="D268" s="40">
        <v>89</v>
      </c>
      <c r="F268" s="41">
        <v>89</v>
      </c>
      <c r="L268" s="56">
        <v>107.56</v>
      </c>
    </row>
    <row r="269" spans="1:12" ht="38.25" x14ac:dyDescent="0.25">
      <c r="A269" s="49" t="s">
        <v>66</v>
      </c>
      <c r="B269" s="33" t="s">
        <v>232</v>
      </c>
      <c r="C269" s="3" t="s">
        <v>231</v>
      </c>
      <c r="D269" s="40">
        <v>40</v>
      </c>
      <c r="F269" s="41">
        <v>40</v>
      </c>
      <c r="L269" s="56">
        <v>48.34</v>
      </c>
    </row>
    <row r="270" spans="1:12" x14ac:dyDescent="0.25">
      <c r="A270" s="57"/>
      <c r="B270" s="58"/>
      <c r="C270" s="75" t="s">
        <v>103</v>
      </c>
      <c r="D270" s="76"/>
      <c r="E270" s="76"/>
      <c r="F270" s="76"/>
      <c r="G270" s="59"/>
      <c r="H270" s="60"/>
      <c r="I270" s="59"/>
      <c r="J270" s="61">
        <v>72070.31</v>
      </c>
      <c r="K270" s="59"/>
      <c r="L270" s="61">
        <v>276.75</v>
      </c>
    </row>
    <row r="271" spans="1:12" x14ac:dyDescent="0.25">
      <c r="C271" s="71" t="s">
        <v>250</v>
      </c>
      <c r="D271" s="72"/>
      <c r="E271" s="72"/>
      <c r="F271" s="72"/>
      <c r="G271" s="72"/>
      <c r="H271" s="72"/>
      <c r="I271" s="72"/>
      <c r="L271" s="62">
        <v>15648</v>
      </c>
    </row>
    <row r="272" spans="1:12" x14ac:dyDescent="0.25">
      <c r="C272" s="73" t="s">
        <v>105</v>
      </c>
      <c r="D272" s="74"/>
      <c r="E272" s="74"/>
      <c r="F272" s="74"/>
      <c r="G272" s="74"/>
    </row>
    <row r="273" spans="3:12" x14ac:dyDescent="0.25">
      <c r="C273" s="69" t="s">
        <v>106</v>
      </c>
      <c r="D273" s="70"/>
      <c r="E273" s="70"/>
      <c r="F273" s="70"/>
      <c r="G273" s="70"/>
      <c r="H273" s="70"/>
      <c r="I273" s="70"/>
      <c r="L273" s="5">
        <v>5006.5</v>
      </c>
    </row>
    <row r="274" spans="3:12" x14ac:dyDescent="0.25">
      <c r="C274" s="69" t="s">
        <v>107</v>
      </c>
      <c r="D274" s="70"/>
      <c r="E274" s="70"/>
      <c r="F274" s="70"/>
      <c r="G274" s="70"/>
      <c r="H274" s="70"/>
      <c r="I274" s="70"/>
      <c r="L274" s="5">
        <v>8494.9599999999991</v>
      </c>
    </row>
    <row r="275" spans="3:12" x14ac:dyDescent="0.25">
      <c r="C275" s="69" t="s">
        <v>108</v>
      </c>
      <c r="D275" s="70"/>
      <c r="E275" s="70"/>
      <c r="F275" s="70"/>
      <c r="G275" s="70"/>
      <c r="H275" s="70"/>
      <c r="I275" s="70"/>
      <c r="L275" s="5">
        <v>2060.94</v>
      </c>
    </row>
    <row r="276" spans="3:12" x14ac:dyDescent="0.25">
      <c r="C276" s="69" t="s">
        <v>109</v>
      </c>
      <c r="D276" s="70"/>
      <c r="E276" s="70"/>
      <c r="F276" s="70"/>
      <c r="G276" s="70"/>
      <c r="H276" s="70"/>
      <c r="I276" s="70"/>
      <c r="L276" s="5">
        <v>85.6</v>
      </c>
    </row>
    <row r="277" spans="3:12" x14ac:dyDescent="0.25">
      <c r="C277" s="69" t="s">
        <v>110</v>
      </c>
      <c r="D277" s="70"/>
      <c r="E277" s="70"/>
      <c r="F277" s="70"/>
      <c r="G277" s="70"/>
      <c r="H277" s="70"/>
      <c r="I277" s="70"/>
    </row>
    <row r="278" spans="3:12" x14ac:dyDescent="0.25">
      <c r="C278" s="69" t="s">
        <v>111</v>
      </c>
      <c r="D278" s="70"/>
      <c r="E278" s="70"/>
      <c r="F278" s="70"/>
      <c r="G278" s="70"/>
      <c r="L278" s="56">
        <v>7067.44</v>
      </c>
    </row>
    <row r="279" spans="3:12" x14ac:dyDescent="0.25">
      <c r="C279" s="69" t="s">
        <v>112</v>
      </c>
      <c r="D279" s="70"/>
      <c r="E279" s="70"/>
      <c r="F279" s="70"/>
      <c r="G279" s="70"/>
      <c r="L279" s="56">
        <v>7271.38</v>
      </c>
    </row>
    <row r="280" spans="3:12" x14ac:dyDescent="0.25">
      <c r="C280" s="69" t="s">
        <v>113</v>
      </c>
      <c r="D280" s="70"/>
      <c r="E280" s="70"/>
      <c r="F280" s="70"/>
      <c r="G280" s="70"/>
      <c r="L280" s="56">
        <v>4223.2700000000004</v>
      </c>
    </row>
    <row r="281" spans="3:12" x14ac:dyDescent="0.25">
      <c r="C281" s="69" t="s">
        <v>114</v>
      </c>
      <c r="D281" s="70"/>
      <c r="E281" s="70"/>
      <c r="F281" s="70"/>
      <c r="G281" s="70"/>
      <c r="L281" s="56"/>
    </row>
    <row r="282" spans="3:12" x14ac:dyDescent="0.25">
      <c r="C282" s="69" t="s">
        <v>115</v>
      </c>
      <c r="D282" s="70"/>
      <c r="E282" s="70"/>
      <c r="F282" s="70"/>
      <c r="G282" s="70"/>
      <c r="L282" s="56">
        <v>0</v>
      </c>
    </row>
    <row r="283" spans="3:12" x14ac:dyDescent="0.25">
      <c r="C283" s="71" t="s">
        <v>251</v>
      </c>
      <c r="D283" s="72"/>
      <c r="E283" s="72"/>
      <c r="F283" s="72"/>
      <c r="G283" s="72"/>
      <c r="H283" s="72"/>
      <c r="I283" s="72"/>
      <c r="L283" s="62">
        <v>27142.65</v>
      </c>
    </row>
    <row r="284" spans="3:12" x14ac:dyDescent="0.25">
      <c r="C284" s="73" t="s">
        <v>117</v>
      </c>
      <c r="D284" s="74"/>
      <c r="E284" s="74"/>
      <c r="F284" s="74"/>
      <c r="G284" s="74"/>
    </row>
    <row r="285" spans="3:12" x14ac:dyDescent="0.25">
      <c r="C285" s="69" t="s">
        <v>118</v>
      </c>
      <c r="D285" s="70"/>
      <c r="E285" s="70"/>
      <c r="F285" s="70"/>
      <c r="G285" s="70"/>
      <c r="L285" s="56"/>
    </row>
    <row r="286" spans="3:12" x14ac:dyDescent="0.25">
      <c r="C286" s="69" t="s">
        <v>119</v>
      </c>
      <c r="D286" s="70"/>
      <c r="E286" s="70"/>
      <c r="F286" s="70"/>
      <c r="G286" s="70"/>
      <c r="L286" s="56"/>
    </row>
    <row r="287" spans="3:12" x14ac:dyDescent="0.25">
      <c r="C287" s="69" t="s">
        <v>120</v>
      </c>
      <c r="D287" s="70"/>
      <c r="E287" s="70"/>
      <c r="F287" s="70"/>
      <c r="G287" s="41">
        <v>14.4451</v>
      </c>
    </row>
    <row r="288" spans="3:12" x14ac:dyDescent="0.25">
      <c r="C288" s="69" t="s">
        <v>121</v>
      </c>
      <c r="D288" s="70"/>
      <c r="E288" s="70"/>
      <c r="F288" s="70"/>
      <c r="G288" s="41">
        <v>4.7000999999999999</v>
      </c>
    </row>
    <row r="289" spans="1:12" x14ac:dyDescent="0.25">
      <c r="C289" s="71" t="s">
        <v>252</v>
      </c>
      <c r="D289" s="72"/>
      <c r="E289" s="72"/>
      <c r="F289" s="72"/>
      <c r="G289" s="72"/>
      <c r="H289" s="72"/>
      <c r="I289" s="72"/>
      <c r="J289" s="72"/>
      <c r="K289" s="72"/>
      <c r="L289" s="72"/>
    </row>
    <row r="290" spans="1:12" ht="51" x14ac:dyDescent="0.25">
      <c r="A290" s="63" t="s">
        <v>253</v>
      </c>
      <c r="B290" s="64" t="s">
        <v>254</v>
      </c>
      <c r="C290" s="44" t="s">
        <v>255</v>
      </c>
      <c r="D290" s="45" t="s">
        <v>256</v>
      </c>
      <c r="E290" s="46">
        <v>0.05</v>
      </c>
      <c r="F290" s="47"/>
      <c r="G290" s="46">
        <v>0.05</v>
      </c>
      <c r="H290" s="48"/>
      <c r="I290" s="47"/>
      <c r="J290" s="48"/>
      <c r="K290" s="47"/>
      <c r="L290" s="48"/>
    </row>
    <row r="291" spans="1:12" ht="153" x14ac:dyDescent="0.25">
      <c r="A291" s="50" t="s">
        <v>66</v>
      </c>
      <c r="B291" s="51" t="s">
        <v>257</v>
      </c>
      <c r="C291" s="52" t="s">
        <v>68</v>
      </c>
      <c r="D291" s="53"/>
      <c r="E291" s="54"/>
      <c r="F291" s="54"/>
      <c r="G291" s="54"/>
      <c r="H291" s="55"/>
      <c r="I291" s="54"/>
      <c r="J291" s="55"/>
      <c r="K291" s="54"/>
      <c r="L291" s="55"/>
    </row>
    <row r="292" spans="1:12" x14ac:dyDescent="0.25">
      <c r="A292" s="49" t="s">
        <v>66</v>
      </c>
      <c r="B292" s="33" t="s">
        <v>69</v>
      </c>
      <c r="C292" s="3" t="s">
        <v>70</v>
      </c>
      <c r="D292" s="40" t="s">
        <v>22</v>
      </c>
      <c r="G292" s="41">
        <v>2.4672000000000001</v>
      </c>
      <c r="L292" s="56">
        <v>916.54</v>
      </c>
    </row>
    <row r="293" spans="1:12" x14ac:dyDescent="0.25">
      <c r="A293" s="49" t="s">
        <v>66</v>
      </c>
      <c r="B293" s="33" t="s">
        <v>258</v>
      </c>
      <c r="C293" s="3" t="s">
        <v>259</v>
      </c>
      <c r="D293" s="40"/>
      <c r="E293" s="41">
        <v>41.12</v>
      </c>
      <c r="F293" s="41">
        <v>1.2</v>
      </c>
      <c r="G293" s="41">
        <v>2.4672000000000001</v>
      </c>
      <c r="J293" s="56">
        <v>371.49</v>
      </c>
      <c r="L293" s="56">
        <v>916.54</v>
      </c>
    </row>
    <row r="294" spans="1:12" x14ac:dyDescent="0.25">
      <c r="A294" s="49" t="s">
        <v>66</v>
      </c>
      <c r="B294" s="33" t="s">
        <v>73</v>
      </c>
      <c r="C294" s="3" t="s">
        <v>74</v>
      </c>
      <c r="D294" s="40"/>
      <c r="L294" s="56">
        <v>117.14</v>
      </c>
    </row>
    <row r="295" spans="1:12" x14ac:dyDescent="0.25">
      <c r="A295" s="49" t="s">
        <v>66</v>
      </c>
      <c r="B295" s="33" t="s">
        <v>66</v>
      </c>
      <c r="C295" s="3" t="s">
        <v>75</v>
      </c>
      <c r="D295" s="40" t="s">
        <v>22</v>
      </c>
      <c r="G295" s="41">
        <v>9.2399999999999996E-2</v>
      </c>
      <c r="L295" s="56">
        <v>41.14</v>
      </c>
    </row>
    <row r="296" spans="1:12" ht="25.5" x14ac:dyDescent="0.25">
      <c r="A296" s="49" t="s">
        <v>66</v>
      </c>
      <c r="B296" s="33" t="s">
        <v>127</v>
      </c>
      <c r="C296" s="3" t="s">
        <v>128</v>
      </c>
      <c r="D296" s="40" t="s">
        <v>78</v>
      </c>
      <c r="E296" s="41">
        <v>0.77</v>
      </c>
      <c r="F296" s="41">
        <v>1.2</v>
      </c>
      <c r="G296" s="41">
        <v>4.6199999999999998E-2</v>
      </c>
      <c r="J296" s="56">
        <v>1684.01</v>
      </c>
      <c r="L296" s="56">
        <v>77.8</v>
      </c>
    </row>
    <row r="297" spans="1:12" ht="25.5" x14ac:dyDescent="0.25">
      <c r="A297" s="49" t="s">
        <v>66</v>
      </c>
      <c r="B297" s="33" t="s">
        <v>129</v>
      </c>
      <c r="C297" s="3" t="s">
        <v>130</v>
      </c>
      <c r="D297" s="40" t="s">
        <v>81</v>
      </c>
      <c r="E297" s="41">
        <v>0.77</v>
      </c>
      <c r="F297" s="41">
        <v>1.2</v>
      </c>
      <c r="G297" s="41">
        <v>4.6199999999999998E-2</v>
      </c>
      <c r="J297" s="56">
        <v>510.44</v>
      </c>
      <c r="L297" s="56">
        <v>23.58</v>
      </c>
    </row>
    <row r="298" spans="1:12" ht="25.5" x14ac:dyDescent="0.25">
      <c r="A298" s="49" t="s">
        <v>66</v>
      </c>
      <c r="B298" s="33" t="s">
        <v>82</v>
      </c>
      <c r="C298" s="3" t="s">
        <v>83</v>
      </c>
      <c r="D298" s="40" t="s">
        <v>78</v>
      </c>
      <c r="E298" s="41">
        <v>0.77</v>
      </c>
      <c r="F298" s="41">
        <v>1.2</v>
      </c>
      <c r="G298" s="41">
        <v>4.6199999999999998E-2</v>
      </c>
      <c r="J298" s="56">
        <v>630.75</v>
      </c>
      <c r="L298" s="56">
        <v>29.14</v>
      </c>
    </row>
    <row r="299" spans="1:12" ht="25.5" x14ac:dyDescent="0.25">
      <c r="A299" s="49" t="s">
        <v>66</v>
      </c>
      <c r="B299" s="33" t="s">
        <v>84</v>
      </c>
      <c r="C299" s="3" t="s">
        <v>85</v>
      </c>
      <c r="D299" s="40" t="s">
        <v>81</v>
      </c>
      <c r="E299" s="41">
        <v>0.77</v>
      </c>
      <c r="F299" s="41">
        <v>1.2</v>
      </c>
      <c r="G299" s="41">
        <v>4.6199999999999998E-2</v>
      </c>
      <c r="J299" s="56">
        <v>380</v>
      </c>
      <c r="L299" s="56">
        <v>17.559999999999999</v>
      </c>
    </row>
    <row r="300" spans="1:12" ht="38.25" x14ac:dyDescent="0.25">
      <c r="A300" s="49" t="s">
        <v>66</v>
      </c>
      <c r="B300" s="33" t="s">
        <v>260</v>
      </c>
      <c r="C300" s="3" t="s">
        <v>261</v>
      </c>
      <c r="D300" s="40" t="s">
        <v>78</v>
      </c>
      <c r="E300" s="41">
        <v>4.9400000000000004</v>
      </c>
      <c r="F300" s="41">
        <v>1.2</v>
      </c>
      <c r="G300" s="41">
        <v>0.2964</v>
      </c>
      <c r="J300" s="56">
        <v>34.409999999999997</v>
      </c>
      <c r="L300" s="56">
        <v>10.199999999999999</v>
      </c>
    </row>
    <row r="301" spans="1:12" x14ac:dyDescent="0.25">
      <c r="A301" s="49" t="s">
        <v>66</v>
      </c>
      <c r="B301" s="33" t="s">
        <v>86</v>
      </c>
      <c r="C301" s="3" t="s">
        <v>87</v>
      </c>
      <c r="D301" s="40"/>
      <c r="L301" s="56">
        <v>52.84</v>
      </c>
    </row>
    <row r="302" spans="1:12" ht="25.5" x14ac:dyDescent="0.25">
      <c r="A302" s="49" t="s">
        <v>66</v>
      </c>
      <c r="B302" s="33" t="s">
        <v>262</v>
      </c>
      <c r="C302" s="3" t="s">
        <v>263</v>
      </c>
      <c r="D302" s="40" t="s">
        <v>159</v>
      </c>
      <c r="E302" s="41">
        <v>0.99</v>
      </c>
      <c r="G302" s="41">
        <v>4.9500000000000002E-2</v>
      </c>
      <c r="H302" s="56">
        <v>206.43</v>
      </c>
      <c r="I302" s="41">
        <v>1.52</v>
      </c>
      <c r="J302" s="56">
        <v>313.77</v>
      </c>
      <c r="L302" s="56">
        <v>15.53</v>
      </c>
    </row>
    <row r="303" spans="1:12" ht="25.5" x14ac:dyDescent="0.25">
      <c r="A303" s="49" t="s">
        <v>66</v>
      </c>
      <c r="B303" s="33" t="s">
        <v>264</v>
      </c>
      <c r="C303" s="3" t="s">
        <v>265</v>
      </c>
      <c r="D303" s="40" t="s">
        <v>266</v>
      </c>
      <c r="E303" s="41">
        <v>2.5428000000000002</v>
      </c>
      <c r="G303" s="41">
        <v>0.12714</v>
      </c>
      <c r="J303" s="56">
        <v>7.24</v>
      </c>
      <c r="L303" s="56">
        <v>0.92</v>
      </c>
    </row>
    <row r="304" spans="1:12" ht="51" x14ac:dyDescent="0.25">
      <c r="A304" s="49" t="s">
        <v>66</v>
      </c>
      <c r="B304" s="33" t="s">
        <v>240</v>
      </c>
      <c r="C304" s="3" t="s">
        <v>241</v>
      </c>
      <c r="D304" s="40" t="s">
        <v>159</v>
      </c>
      <c r="E304" s="41">
        <v>3</v>
      </c>
      <c r="G304" s="41">
        <v>0.15</v>
      </c>
      <c r="H304" s="56">
        <v>155.63</v>
      </c>
      <c r="I304" s="41">
        <v>0.99</v>
      </c>
      <c r="J304" s="56">
        <v>154.07</v>
      </c>
      <c r="L304" s="56">
        <v>23.11</v>
      </c>
    </row>
    <row r="305" spans="1:12" ht="25.5" x14ac:dyDescent="0.25">
      <c r="A305" s="49" t="s">
        <v>66</v>
      </c>
      <c r="B305" s="33" t="s">
        <v>267</v>
      </c>
      <c r="C305" s="3" t="s">
        <v>268</v>
      </c>
      <c r="D305" s="40" t="s">
        <v>162</v>
      </c>
      <c r="E305" s="41">
        <v>1.5499999999999999E-3</v>
      </c>
      <c r="G305" s="41">
        <v>7.75E-5</v>
      </c>
      <c r="H305" s="56">
        <v>127406</v>
      </c>
      <c r="I305" s="41">
        <v>1.28</v>
      </c>
      <c r="J305" s="56">
        <v>163079.67999999999</v>
      </c>
      <c r="L305" s="56">
        <v>12.64</v>
      </c>
    </row>
    <row r="306" spans="1:12" ht="25.5" x14ac:dyDescent="0.25">
      <c r="A306" s="49" t="s">
        <v>66</v>
      </c>
      <c r="B306" s="33" t="s">
        <v>269</v>
      </c>
      <c r="C306" s="3" t="s">
        <v>270</v>
      </c>
      <c r="D306" s="40" t="s">
        <v>159</v>
      </c>
      <c r="E306" s="41">
        <v>0.1</v>
      </c>
      <c r="G306" s="41">
        <v>5.0000000000000001E-3</v>
      </c>
      <c r="H306" s="56">
        <v>79.88</v>
      </c>
      <c r="I306" s="41">
        <v>1.6</v>
      </c>
      <c r="J306" s="56">
        <v>127.81</v>
      </c>
      <c r="L306" s="56">
        <v>0.64</v>
      </c>
    </row>
    <row r="307" spans="1:12" x14ac:dyDescent="0.25">
      <c r="A307" s="57"/>
      <c r="B307" s="58"/>
      <c r="C307" s="75" t="s">
        <v>88</v>
      </c>
      <c r="D307" s="76"/>
      <c r="E307" s="76"/>
      <c r="F307" s="76"/>
      <c r="G307" s="59"/>
      <c r="H307" s="60"/>
      <c r="I307" s="59"/>
      <c r="J307" s="60"/>
      <c r="K307" s="59"/>
      <c r="L307" s="61">
        <v>1127.6600000000001</v>
      </c>
    </row>
    <row r="308" spans="1:12" ht="25.5" x14ac:dyDescent="0.25">
      <c r="A308" s="49" t="s">
        <v>271</v>
      </c>
      <c r="B308" s="33" t="s">
        <v>267</v>
      </c>
      <c r="C308" s="3" t="s">
        <v>268</v>
      </c>
      <c r="D308" s="40" t="s">
        <v>162</v>
      </c>
      <c r="E308" s="41">
        <v>-1.5499999999999999E-3</v>
      </c>
      <c r="G308" s="41">
        <v>-7.7000000000000001E-5</v>
      </c>
      <c r="H308" s="56">
        <v>127406</v>
      </c>
      <c r="I308" s="41">
        <v>1.28</v>
      </c>
      <c r="J308" s="56">
        <v>163079.67999999999</v>
      </c>
      <c r="L308" s="56">
        <v>-12.56</v>
      </c>
    </row>
    <row r="309" spans="1:12" ht="63.75" x14ac:dyDescent="0.25">
      <c r="A309" s="49" t="s">
        <v>272</v>
      </c>
      <c r="B309" s="33" t="s">
        <v>273</v>
      </c>
      <c r="C309" s="3" t="s">
        <v>274</v>
      </c>
      <c r="D309" s="40" t="s">
        <v>275</v>
      </c>
      <c r="E309" s="41">
        <v>2</v>
      </c>
      <c r="G309" s="41">
        <v>2</v>
      </c>
      <c r="L309" s="56">
        <v>15.28</v>
      </c>
    </row>
    <row r="310" spans="1:12" x14ac:dyDescent="0.25">
      <c r="A310" s="49" t="s">
        <v>66</v>
      </c>
      <c r="B310" s="33" t="s">
        <v>66</v>
      </c>
      <c r="C310" s="3" t="s">
        <v>99</v>
      </c>
      <c r="D310" s="40"/>
      <c r="L310" s="56">
        <v>957.68</v>
      </c>
    </row>
    <row r="311" spans="1:12" ht="25.5" x14ac:dyDescent="0.25">
      <c r="A311" s="49" t="s">
        <v>66</v>
      </c>
      <c r="B311" s="33" t="s">
        <v>276</v>
      </c>
      <c r="C311" s="3" t="s">
        <v>277</v>
      </c>
      <c r="D311" s="40">
        <v>97</v>
      </c>
      <c r="F311" s="41">
        <v>97</v>
      </c>
      <c r="L311" s="56">
        <v>928.95</v>
      </c>
    </row>
    <row r="312" spans="1:12" ht="25.5" x14ac:dyDescent="0.25">
      <c r="A312" s="49" t="s">
        <v>66</v>
      </c>
      <c r="B312" s="33" t="s">
        <v>278</v>
      </c>
      <c r="C312" s="3" t="s">
        <v>277</v>
      </c>
      <c r="D312" s="40">
        <v>51</v>
      </c>
      <c r="F312" s="41">
        <v>51</v>
      </c>
      <c r="L312" s="56">
        <v>488.42</v>
      </c>
    </row>
    <row r="313" spans="1:12" x14ac:dyDescent="0.25">
      <c r="A313" s="57"/>
      <c r="B313" s="58"/>
      <c r="C313" s="75" t="s">
        <v>103</v>
      </c>
      <c r="D313" s="76"/>
      <c r="E313" s="76"/>
      <c r="F313" s="76"/>
      <c r="G313" s="59"/>
      <c r="H313" s="60"/>
      <c r="I313" s="59"/>
      <c r="J313" s="61">
        <v>50955</v>
      </c>
      <c r="K313" s="59"/>
      <c r="L313" s="61">
        <v>2547.75</v>
      </c>
    </row>
    <row r="314" spans="1:12" x14ac:dyDescent="0.25">
      <c r="C314" s="71" t="s">
        <v>279</v>
      </c>
      <c r="D314" s="72"/>
      <c r="E314" s="72"/>
      <c r="F314" s="72"/>
      <c r="G314" s="72"/>
      <c r="H314" s="72"/>
      <c r="I314" s="72"/>
      <c r="L314" s="62">
        <v>1130.3800000000001</v>
      </c>
    </row>
    <row r="315" spans="1:12" x14ac:dyDescent="0.25">
      <c r="C315" s="73" t="s">
        <v>105</v>
      </c>
      <c r="D315" s="74"/>
      <c r="E315" s="74"/>
      <c r="F315" s="74"/>
      <c r="G315" s="74"/>
    </row>
    <row r="316" spans="1:12" x14ac:dyDescent="0.25">
      <c r="C316" s="69" t="s">
        <v>106</v>
      </c>
      <c r="D316" s="70"/>
      <c r="E316" s="70"/>
      <c r="F316" s="70"/>
      <c r="G316" s="70"/>
      <c r="H316" s="70"/>
      <c r="I316" s="70"/>
      <c r="L316" s="5">
        <v>916.54</v>
      </c>
    </row>
    <row r="317" spans="1:12" x14ac:dyDescent="0.25">
      <c r="C317" s="69" t="s">
        <v>107</v>
      </c>
      <c r="D317" s="70"/>
      <c r="E317" s="70"/>
      <c r="F317" s="70"/>
      <c r="G317" s="70"/>
      <c r="H317" s="70"/>
      <c r="I317" s="70"/>
      <c r="L317" s="5">
        <v>117.14</v>
      </c>
    </row>
    <row r="318" spans="1:12" x14ac:dyDescent="0.25">
      <c r="C318" s="69" t="s">
        <v>108</v>
      </c>
      <c r="D318" s="70"/>
      <c r="E318" s="70"/>
      <c r="F318" s="70"/>
      <c r="G318" s="70"/>
      <c r="H318" s="70"/>
      <c r="I318" s="70"/>
      <c r="L318" s="5">
        <v>41.14</v>
      </c>
    </row>
    <row r="319" spans="1:12" x14ac:dyDescent="0.25">
      <c r="C319" s="69" t="s">
        <v>109</v>
      </c>
      <c r="D319" s="70"/>
      <c r="E319" s="70"/>
      <c r="F319" s="70"/>
      <c r="G319" s="70"/>
      <c r="H319" s="70"/>
      <c r="I319" s="70"/>
      <c r="L319" s="5">
        <v>55.56</v>
      </c>
    </row>
    <row r="320" spans="1:12" x14ac:dyDescent="0.25">
      <c r="C320" s="69" t="s">
        <v>110</v>
      </c>
      <c r="D320" s="70"/>
      <c r="E320" s="70"/>
      <c r="F320" s="70"/>
      <c r="G320" s="70"/>
      <c r="H320" s="70"/>
      <c r="I320" s="70"/>
    </row>
    <row r="321" spans="1:12" x14ac:dyDescent="0.25">
      <c r="C321" s="69" t="s">
        <v>111</v>
      </c>
      <c r="D321" s="70"/>
      <c r="E321" s="70"/>
      <c r="F321" s="70"/>
      <c r="G321" s="70"/>
      <c r="L321" s="56">
        <v>957.68</v>
      </c>
    </row>
    <row r="322" spans="1:12" x14ac:dyDescent="0.25">
      <c r="C322" s="69" t="s">
        <v>112</v>
      </c>
      <c r="D322" s="70"/>
      <c r="E322" s="70"/>
      <c r="F322" s="70"/>
      <c r="G322" s="70"/>
      <c r="L322" s="56">
        <v>928.95</v>
      </c>
    </row>
    <row r="323" spans="1:12" x14ac:dyDescent="0.25">
      <c r="C323" s="69" t="s">
        <v>113</v>
      </c>
      <c r="D323" s="70"/>
      <c r="E323" s="70"/>
      <c r="F323" s="70"/>
      <c r="G323" s="70"/>
      <c r="L323" s="56">
        <v>488.42</v>
      </c>
    </row>
    <row r="324" spans="1:12" x14ac:dyDescent="0.25">
      <c r="C324" s="69" t="s">
        <v>114</v>
      </c>
      <c r="D324" s="70"/>
      <c r="E324" s="70"/>
      <c r="F324" s="70"/>
      <c r="G324" s="70"/>
      <c r="L324" s="56"/>
    </row>
    <row r="325" spans="1:12" x14ac:dyDescent="0.25">
      <c r="C325" s="69" t="s">
        <v>115</v>
      </c>
      <c r="D325" s="70"/>
      <c r="E325" s="70"/>
      <c r="F325" s="70"/>
      <c r="G325" s="70"/>
      <c r="L325" s="56">
        <v>0</v>
      </c>
    </row>
    <row r="326" spans="1:12" x14ac:dyDescent="0.25">
      <c r="C326" s="71" t="s">
        <v>280</v>
      </c>
      <c r="D326" s="72"/>
      <c r="E326" s="72"/>
      <c r="F326" s="72"/>
      <c r="G326" s="72"/>
      <c r="H326" s="72"/>
      <c r="I326" s="72"/>
      <c r="L326" s="62">
        <v>2547.75</v>
      </c>
    </row>
    <row r="327" spans="1:12" x14ac:dyDescent="0.25">
      <c r="C327" s="73" t="s">
        <v>117</v>
      </c>
      <c r="D327" s="74"/>
      <c r="E327" s="74"/>
      <c r="F327" s="74"/>
      <c r="G327" s="74"/>
    </row>
    <row r="328" spans="1:12" x14ac:dyDescent="0.25">
      <c r="C328" s="69" t="s">
        <v>118</v>
      </c>
      <c r="D328" s="70"/>
      <c r="E328" s="70"/>
      <c r="F328" s="70"/>
      <c r="G328" s="70"/>
      <c r="L328" s="56"/>
    </row>
    <row r="329" spans="1:12" x14ac:dyDescent="0.25">
      <c r="C329" s="69" t="s">
        <v>119</v>
      </c>
      <c r="D329" s="70"/>
      <c r="E329" s="70"/>
      <c r="F329" s="70"/>
      <c r="G329" s="70"/>
      <c r="L329" s="56"/>
    </row>
    <row r="330" spans="1:12" x14ac:dyDescent="0.25">
      <c r="C330" s="69" t="s">
        <v>120</v>
      </c>
      <c r="D330" s="70"/>
      <c r="E330" s="70"/>
      <c r="F330" s="70"/>
      <c r="G330" s="41">
        <v>2.4672000000000001</v>
      </c>
    </row>
    <row r="331" spans="1:12" x14ac:dyDescent="0.25">
      <c r="C331" s="69" t="s">
        <v>121</v>
      </c>
      <c r="D331" s="70"/>
      <c r="E331" s="70"/>
      <c r="F331" s="70"/>
      <c r="G331" s="41">
        <v>9.2399999999999996E-2</v>
      </c>
    </row>
    <row r="332" spans="1:12" x14ac:dyDescent="0.25">
      <c r="C332" s="71" t="s">
        <v>281</v>
      </c>
      <c r="D332" s="72"/>
      <c r="E332" s="72"/>
      <c r="F332" s="72"/>
      <c r="G332" s="72"/>
      <c r="H332" s="72"/>
      <c r="I332" s="72"/>
      <c r="J332" s="72"/>
      <c r="K332" s="72"/>
      <c r="L332" s="72"/>
    </row>
    <row r="333" spans="1:12" ht="51" x14ac:dyDescent="0.25">
      <c r="A333" s="49" t="s">
        <v>282</v>
      </c>
      <c r="B333" s="33" t="s">
        <v>283</v>
      </c>
      <c r="C333" s="3" t="s">
        <v>284</v>
      </c>
      <c r="D333" s="40" t="s">
        <v>285</v>
      </c>
      <c r="E333" s="41">
        <v>5</v>
      </c>
      <c r="G333" s="41">
        <v>5</v>
      </c>
      <c r="J333" s="56">
        <v>167</v>
      </c>
      <c r="L333" s="56">
        <v>835</v>
      </c>
    </row>
    <row r="334" spans="1:12" x14ac:dyDescent="0.25">
      <c r="A334" s="57"/>
      <c r="B334" s="58"/>
      <c r="C334" s="75" t="s">
        <v>103</v>
      </c>
      <c r="D334" s="76"/>
      <c r="E334" s="76"/>
      <c r="F334" s="76"/>
      <c r="G334" s="59"/>
      <c r="H334" s="60"/>
      <c r="I334" s="59"/>
      <c r="J334" s="61">
        <v>167</v>
      </c>
      <c r="K334" s="59"/>
      <c r="L334" s="61">
        <v>835</v>
      </c>
    </row>
    <row r="335" spans="1:12" ht="51" x14ac:dyDescent="0.25">
      <c r="A335" s="49" t="s">
        <v>286</v>
      </c>
      <c r="B335" s="33" t="s">
        <v>287</v>
      </c>
      <c r="C335" s="3" t="s">
        <v>288</v>
      </c>
      <c r="D335" s="40" t="s">
        <v>65</v>
      </c>
      <c r="E335" s="41">
        <v>5</v>
      </c>
      <c r="G335" s="41">
        <v>5</v>
      </c>
      <c r="J335" s="56">
        <v>50</v>
      </c>
      <c r="L335" s="56">
        <v>250</v>
      </c>
    </row>
    <row r="336" spans="1:12" x14ac:dyDescent="0.25">
      <c r="A336" s="57"/>
      <c r="B336" s="58"/>
      <c r="C336" s="75" t="s">
        <v>103</v>
      </c>
      <c r="D336" s="76"/>
      <c r="E336" s="76"/>
      <c r="F336" s="76"/>
      <c r="G336" s="59"/>
      <c r="H336" s="60"/>
      <c r="I336" s="59"/>
      <c r="J336" s="61">
        <v>50</v>
      </c>
      <c r="K336" s="59"/>
      <c r="L336" s="61">
        <v>250</v>
      </c>
    </row>
    <row r="337" spans="1:12" ht="51" x14ac:dyDescent="0.25">
      <c r="A337" s="49" t="s">
        <v>289</v>
      </c>
      <c r="B337" s="33" t="s">
        <v>290</v>
      </c>
      <c r="C337" s="3" t="s">
        <v>291</v>
      </c>
      <c r="D337" s="40" t="s">
        <v>65</v>
      </c>
      <c r="E337" s="41">
        <v>4</v>
      </c>
      <c r="G337" s="41">
        <v>4</v>
      </c>
      <c r="J337" s="56">
        <v>559</v>
      </c>
      <c r="L337" s="56">
        <v>2236</v>
      </c>
    </row>
    <row r="338" spans="1:12" x14ac:dyDescent="0.25">
      <c r="A338" s="57"/>
      <c r="B338" s="58"/>
      <c r="C338" s="75" t="s">
        <v>103</v>
      </c>
      <c r="D338" s="76"/>
      <c r="E338" s="76"/>
      <c r="F338" s="76"/>
      <c r="G338" s="59"/>
      <c r="H338" s="60"/>
      <c r="I338" s="59"/>
      <c r="J338" s="61">
        <v>559</v>
      </c>
      <c r="K338" s="59"/>
      <c r="L338" s="61">
        <v>2236</v>
      </c>
    </row>
    <row r="339" spans="1:12" ht="51" x14ac:dyDescent="0.25">
      <c r="A339" s="49" t="s">
        <v>292</v>
      </c>
      <c r="B339" s="33" t="s">
        <v>293</v>
      </c>
      <c r="C339" s="3" t="s">
        <v>294</v>
      </c>
      <c r="D339" s="40" t="s">
        <v>65</v>
      </c>
      <c r="E339" s="41">
        <v>1</v>
      </c>
      <c r="G339" s="41">
        <v>1</v>
      </c>
      <c r="J339" s="56">
        <v>51</v>
      </c>
      <c r="L339" s="56">
        <v>51</v>
      </c>
    </row>
    <row r="340" spans="1:12" x14ac:dyDescent="0.25">
      <c r="A340" s="57"/>
      <c r="B340" s="58"/>
      <c r="C340" s="75" t="s">
        <v>103</v>
      </c>
      <c r="D340" s="76"/>
      <c r="E340" s="76"/>
      <c r="F340" s="76"/>
      <c r="G340" s="59"/>
      <c r="H340" s="60"/>
      <c r="I340" s="59"/>
      <c r="J340" s="61">
        <v>51</v>
      </c>
      <c r="K340" s="59"/>
      <c r="L340" s="61">
        <v>51</v>
      </c>
    </row>
    <row r="341" spans="1:12" ht="51" x14ac:dyDescent="0.25">
      <c r="A341" s="49" t="s">
        <v>295</v>
      </c>
      <c r="B341" s="33" t="s">
        <v>296</v>
      </c>
      <c r="C341" s="3" t="s">
        <v>297</v>
      </c>
      <c r="D341" s="40" t="s">
        <v>65</v>
      </c>
      <c r="E341" s="41">
        <v>4</v>
      </c>
      <c r="G341" s="41">
        <v>4</v>
      </c>
      <c r="J341" s="56">
        <v>1041</v>
      </c>
      <c r="L341" s="56">
        <v>4164</v>
      </c>
    </row>
    <row r="342" spans="1:12" x14ac:dyDescent="0.25">
      <c r="A342" s="57"/>
      <c r="B342" s="58"/>
      <c r="C342" s="75" t="s">
        <v>103</v>
      </c>
      <c r="D342" s="76"/>
      <c r="E342" s="76"/>
      <c r="F342" s="76"/>
      <c r="G342" s="59"/>
      <c r="H342" s="60"/>
      <c r="I342" s="59"/>
      <c r="J342" s="61">
        <v>1041</v>
      </c>
      <c r="K342" s="59"/>
      <c r="L342" s="61">
        <v>4164</v>
      </c>
    </row>
    <row r="343" spans="1:12" ht="51" x14ac:dyDescent="0.25">
      <c r="A343" s="49" t="s">
        <v>298</v>
      </c>
      <c r="B343" s="33" t="s">
        <v>299</v>
      </c>
      <c r="C343" s="3" t="s">
        <v>300</v>
      </c>
      <c r="D343" s="40" t="s">
        <v>65</v>
      </c>
      <c r="E343" s="41">
        <v>1</v>
      </c>
      <c r="G343" s="41">
        <v>1</v>
      </c>
      <c r="J343" s="56">
        <v>173</v>
      </c>
      <c r="L343" s="56">
        <v>173</v>
      </c>
    </row>
    <row r="344" spans="1:12" x14ac:dyDescent="0.25">
      <c r="A344" s="57"/>
      <c r="B344" s="58"/>
      <c r="C344" s="75" t="s">
        <v>103</v>
      </c>
      <c r="D344" s="76"/>
      <c r="E344" s="76"/>
      <c r="F344" s="76"/>
      <c r="G344" s="59"/>
      <c r="H344" s="60"/>
      <c r="I344" s="59"/>
      <c r="J344" s="61">
        <v>173</v>
      </c>
      <c r="K344" s="59"/>
      <c r="L344" s="61">
        <v>173</v>
      </c>
    </row>
    <row r="345" spans="1:12" ht="51" x14ac:dyDescent="0.25">
      <c r="A345" s="49" t="s">
        <v>301</v>
      </c>
      <c r="B345" s="33" t="s">
        <v>302</v>
      </c>
      <c r="C345" s="3" t="s">
        <v>303</v>
      </c>
      <c r="D345" s="40" t="s">
        <v>65</v>
      </c>
      <c r="E345" s="41">
        <v>4</v>
      </c>
      <c r="G345" s="41">
        <v>4</v>
      </c>
      <c r="J345" s="56">
        <v>384</v>
      </c>
      <c r="L345" s="56">
        <v>1536</v>
      </c>
    </row>
    <row r="346" spans="1:12" x14ac:dyDescent="0.25">
      <c r="A346" s="57"/>
      <c r="B346" s="58"/>
      <c r="C346" s="75" t="s">
        <v>103</v>
      </c>
      <c r="D346" s="76"/>
      <c r="E346" s="76"/>
      <c r="F346" s="76"/>
      <c r="G346" s="59"/>
      <c r="H346" s="60"/>
      <c r="I346" s="59"/>
      <c r="J346" s="61">
        <v>384</v>
      </c>
      <c r="K346" s="59"/>
      <c r="L346" s="61">
        <v>1536</v>
      </c>
    </row>
    <row r="347" spans="1:12" ht="51" x14ac:dyDescent="0.25">
      <c r="A347" s="49" t="s">
        <v>304</v>
      </c>
      <c r="B347" s="33" t="s">
        <v>305</v>
      </c>
      <c r="C347" s="3" t="s">
        <v>306</v>
      </c>
      <c r="D347" s="40" t="s">
        <v>65</v>
      </c>
      <c r="E347" s="41">
        <v>2</v>
      </c>
      <c r="G347" s="41">
        <v>2</v>
      </c>
      <c r="J347" s="56">
        <v>497</v>
      </c>
      <c r="L347" s="56">
        <v>994</v>
      </c>
    </row>
    <row r="348" spans="1:12" x14ac:dyDescent="0.25">
      <c r="A348" s="57"/>
      <c r="B348" s="58"/>
      <c r="C348" s="75" t="s">
        <v>103</v>
      </c>
      <c r="D348" s="76"/>
      <c r="E348" s="76"/>
      <c r="F348" s="76"/>
      <c r="G348" s="59"/>
      <c r="H348" s="60"/>
      <c r="I348" s="59"/>
      <c r="J348" s="61">
        <v>497</v>
      </c>
      <c r="K348" s="59"/>
      <c r="L348" s="61">
        <v>994</v>
      </c>
    </row>
    <row r="349" spans="1:12" ht="51" x14ac:dyDescent="0.25">
      <c r="A349" s="49" t="s">
        <v>307</v>
      </c>
      <c r="B349" s="33" t="s">
        <v>308</v>
      </c>
      <c r="C349" s="3" t="s">
        <v>309</v>
      </c>
      <c r="D349" s="40" t="s">
        <v>65</v>
      </c>
      <c r="E349" s="41">
        <v>2</v>
      </c>
      <c r="G349" s="41">
        <v>2</v>
      </c>
      <c r="J349" s="56">
        <v>211</v>
      </c>
      <c r="L349" s="56">
        <v>422</v>
      </c>
    </row>
    <row r="350" spans="1:12" x14ac:dyDescent="0.25">
      <c r="A350" s="57"/>
      <c r="B350" s="58"/>
      <c r="C350" s="75" t="s">
        <v>103</v>
      </c>
      <c r="D350" s="76"/>
      <c r="E350" s="76"/>
      <c r="F350" s="76"/>
      <c r="G350" s="59"/>
      <c r="H350" s="60"/>
      <c r="I350" s="59"/>
      <c r="J350" s="61">
        <v>211</v>
      </c>
      <c r="K350" s="59"/>
      <c r="L350" s="61">
        <v>422</v>
      </c>
    </row>
    <row r="351" spans="1:12" ht="51" x14ac:dyDescent="0.25">
      <c r="A351" s="49" t="s">
        <v>310</v>
      </c>
      <c r="B351" s="33" t="s">
        <v>311</v>
      </c>
      <c r="C351" s="3" t="s">
        <v>312</v>
      </c>
      <c r="D351" s="40" t="s">
        <v>65</v>
      </c>
      <c r="E351" s="41">
        <v>2</v>
      </c>
      <c r="G351" s="41">
        <v>2</v>
      </c>
      <c r="J351" s="56">
        <v>130</v>
      </c>
      <c r="L351" s="56">
        <v>260</v>
      </c>
    </row>
    <row r="352" spans="1:12" x14ac:dyDescent="0.25">
      <c r="A352" s="57"/>
      <c r="B352" s="58"/>
      <c r="C352" s="75" t="s">
        <v>103</v>
      </c>
      <c r="D352" s="76"/>
      <c r="E352" s="76"/>
      <c r="F352" s="76"/>
      <c r="G352" s="59"/>
      <c r="H352" s="60"/>
      <c r="I352" s="59"/>
      <c r="J352" s="61">
        <v>130</v>
      </c>
      <c r="K352" s="59"/>
      <c r="L352" s="61">
        <v>260</v>
      </c>
    </row>
    <row r="353" spans="1:12" ht="51" x14ac:dyDescent="0.25">
      <c r="A353" s="49" t="s">
        <v>313</v>
      </c>
      <c r="B353" s="33" t="s">
        <v>314</v>
      </c>
      <c r="C353" s="3" t="s">
        <v>315</v>
      </c>
      <c r="D353" s="40" t="s">
        <v>65</v>
      </c>
      <c r="E353" s="41">
        <v>6</v>
      </c>
      <c r="G353" s="41">
        <v>6</v>
      </c>
      <c r="J353" s="56">
        <v>12</v>
      </c>
      <c r="L353" s="56">
        <v>72</v>
      </c>
    </row>
    <row r="354" spans="1:12" x14ac:dyDescent="0.25">
      <c r="A354" s="57"/>
      <c r="B354" s="58"/>
      <c r="C354" s="75" t="s">
        <v>103</v>
      </c>
      <c r="D354" s="76"/>
      <c r="E354" s="76"/>
      <c r="F354" s="76"/>
      <c r="G354" s="59"/>
      <c r="H354" s="60"/>
      <c r="I354" s="59"/>
      <c r="J354" s="61">
        <v>12</v>
      </c>
      <c r="K354" s="59"/>
      <c r="L354" s="61">
        <v>72</v>
      </c>
    </row>
    <row r="355" spans="1:12" ht="38.25" x14ac:dyDescent="0.25">
      <c r="A355" s="49" t="s">
        <v>316</v>
      </c>
      <c r="B355" s="33" t="s">
        <v>317</v>
      </c>
      <c r="C355" s="3" t="s">
        <v>318</v>
      </c>
      <c r="D355" s="40" t="s">
        <v>65</v>
      </c>
      <c r="E355" s="41">
        <v>4</v>
      </c>
      <c r="G355" s="41">
        <v>4</v>
      </c>
      <c r="J355" s="56">
        <v>206.67</v>
      </c>
      <c r="L355" s="56">
        <v>826.68</v>
      </c>
    </row>
    <row r="356" spans="1:12" x14ac:dyDescent="0.25">
      <c r="A356" s="57"/>
      <c r="B356" s="58"/>
      <c r="C356" s="75" t="s">
        <v>103</v>
      </c>
      <c r="D356" s="76"/>
      <c r="E356" s="76"/>
      <c r="F356" s="76"/>
      <c r="G356" s="59"/>
      <c r="H356" s="60"/>
      <c r="I356" s="59"/>
      <c r="J356" s="61">
        <v>206.67</v>
      </c>
      <c r="K356" s="59"/>
      <c r="L356" s="61">
        <v>826.68</v>
      </c>
    </row>
    <row r="357" spans="1:12" ht="51" x14ac:dyDescent="0.25">
      <c r="A357" s="49" t="s">
        <v>319</v>
      </c>
      <c r="B357" s="33" t="s">
        <v>320</v>
      </c>
      <c r="C357" s="3" t="s">
        <v>321</v>
      </c>
      <c r="D357" s="40" t="s">
        <v>65</v>
      </c>
      <c r="E357" s="41">
        <v>10</v>
      </c>
      <c r="G357" s="41">
        <v>10</v>
      </c>
      <c r="J357" s="56">
        <v>1059</v>
      </c>
      <c r="L357" s="56">
        <v>10590</v>
      </c>
    </row>
    <row r="358" spans="1:12" x14ac:dyDescent="0.25">
      <c r="A358" s="57"/>
      <c r="B358" s="58"/>
      <c r="C358" s="75" t="s">
        <v>103</v>
      </c>
      <c r="D358" s="76"/>
      <c r="E358" s="76"/>
      <c r="F358" s="76"/>
      <c r="G358" s="59"/>
      <c r="H358" s="60"/>
      <c r="I358" s="59"/>
      <c r="J358" s="61">
        <v>1059</v>
      </c>
      <c r="K358" s="59"/>
      <c r="L358" s="61">
        <v>10590</v>
      </c>
    </row>
    <row r="359" spans="1:12" ht="51" x14ac:dyDescent="0.25">
      <c r="A359" s="49" t="s">
        <v>322</v>
      </c>
      <c r="B359" s="33" t="s">
        <v>323</v>
      </c>
      <c r="C359" s="3" t="s">
        <v>324</v>
      </c>
      <c r="D359" s="40" t="s">
        <v>65</v>
      </c>
      <c r="E359" s="41">
        <v>6</v>
      </c>
      <c r="G359" s="41">
        <v>6</v>
      </c>
      <c r="J359" s="56">
        <v>878</v>
      </c>
      <c r="L359" s="56">
        <v>5268</v>
      </c>
    </row>
    <row r="360" spans="1:12" x14ac:dyDescent="0.25">
      <c r="A360" s="57"/>
      <c r="B360" s="58"/>
      <c r="C360" s="75" t="s">
        <v>103</v>
      </c>
      <c r="D360" s="76"/>
      <c r="E360" s="76"/>
      <c r="F360" s="76"/>
      <c r="G360" s="59"/>
      <c r="H360" s="60"/>
      <c r="I360" s="59"/>
      <c r="J360" s="61">
        <v>878</v>
      </c>
      <c r="K360" s="59"/>
      <c r="L360" s="61">
        <v>5268</v>
      </c>
    </row>
    <row r="361" spans="1:12" ht="51" x14ac:dyDescent="0.25">
      <c r="A361" s="49" t="s">
        <v>325</v>
      </c>
      <c r="B361" s="33" t="s">
        <v>326</v>
      </c>
      <c r="C361" s="3" t="s">
        <v>327</v>
      </c>
      <c r="D361" s="40" t="s">
        <v>65</v>
      </c>
      <c r="E361" s="41">
        <v>2</v>
      </c>
      <c r="G361" s="41">
        <v>2</v>
      </c>
      <c r="J361" s="56">
        <v>878</v>
      </c>
      <c r="L361" s="56">
        <v>1756</v>
      </c>
    </row>
    <row r="362" spans="1:12" x14ac:dyDescent="0.25">
      <c r="A362" s="57"/>
      <c r="B362" s="58"/>
      <c r="C362" s="75" t="s">
        <v>103</v>
      </c>
      <c r="D362" s="76"/>
      <c r="E362" s="76"/>
      <c r="F362" s="76"/>
      <c r="G362" s="59"/>
      <c r="H362" s="60"/>
      <c r="I362" s="59"/>
      <c r="J362" s="61">
        <v>878</v>
      </c>
      <c r="K362" s="59"/>
      <c r="L362" s="61">
        <v>1756</v>
      </c>
    </row>
    <row r="363" spans="1:12" ht="51" x14ac:dyDescent="0.25">
      <c r="A363" s="49" t="s">
        <v>328</v>
      </c>
      <c r="B363" s="33" t="s">
        <v>329</v>
      </c>
      <c r="C363" s="3" t="s">
        <v>330</v>
      </c>
      <c r="D363" s="40" t="s">
        <v>65</v>
      </c>
      <c r="E363" s="41">
        <v>6</v>
      </c>
      <c r="G363" s="41">
        <v>6</v>
      </c>
      <c r="J363" s="56">
        <v>878</v>
      </c>
      <c r="L363" s="56">
        <v>5268</v>
      </c>
    </row>
    <row r="364" spans="1:12" x14ac:dyDescent="0.25">
      <c r="A364" s="57"/>
      <c r="B364" s="58"/>
      <c r="C364" s="75" t="s">
        <v>103</v>
      </c>
      <c r="D364" s="76"/>
      <c r="E364" s="76"/>
      <c r="F364" s="76"/>
      <c r="G364" s="59"/>
      <c r="H364" s="60"/>
      <c r="I364" s="59"/>
      <c r="J364" s="61">
        <v>878</v>
      </c>
      <c r="K364" s="59"/>
      <c r="L364" s="61">
        <v>5268</v>
      </c>
    </row>
    <row r="365" spans="1:12" ht="51" x14ac:dyDescent="0.25">
      <c r="A365" s="49" t="s">
        <v>331</v>
      </c>
      <c r="B365" s="33" t="s">
        <v>296</v>
      </c>
      <c r="C365" s="3" t="s">
        <v>297</v>
      </c>
      <c r="D365" s="40" t="s">
        <v>65</v>
      </c>
      <c r="E365" s="41">
        <v>2</v>
      </c>
      <c r="G365" s="41">
        <v>2</v>
      </c>
      <c r="J365" s="56">
        <v>1041</v>
      </c>
      <c r="L365" s="56">
        <v>2082</v>
      </c>
    </row>
    <row r="366" spans="1:12" x14ac:dyDescent="0.25">
      <c r="A366" s="57"/>
      <c r="B366" s="58"/>
      <c r="C366" s="75" t="s">
        <v>103</v>
      </c>
      <c r="D366" s="76"/>
      <c r="E366" s="76"/>
      <c r="F366" s="76"/>
      <c r="G366" s="59"/>
      <c r="H366" s="60"/>
      <c r="I366" s="59"/>
      <c r="J366" s="61">
        <v>1041</v>
      </c>
      <c r="K366" s="59"/>
      <c r="L366" s="61">
        <v>2082</v>
      </c>
    </row>
    <row r="367" spans="1:12" ht="51" x14ac:dyDescent="0.25">
      <c r="A367" s="49" t="s">
        <v>332</v>
      </c>
      <c r="B367" s="33" t="s">
        <v>299</v>
      </c>
      <c r="C367" s="3" t="s">
        <v>300</v>
      </c>
      <c r="D367" s="40" t="s">
        <v>65</v>
      </c>
      <c r="E367" s="41">
        <v>1</v>
      </c>
      <c r="G367" s="41">
        <v>1</v>
      </c>
      <c r="J367" s="56">
        <v>173</v>
      </c>
      <c r="L367" s="56">
        <v>173</v>
      </c>
    </row>
    <row r="368" spans="1:12" x14ac:dyDescent="0.25">
      <c r="A368" s="57"/>
      <c r="B368" s="58"/>
      <c r="C368" s="75" t="s">
        <v>103</v>
      </c>
      <c r="D368" s="76"/>
      <c r="E368" s="76"/>
      <c r="F368" s="76"/>
      <c r="G368" s="59"/>
      <c r="H368" s="60"/>
      <c r="I368" s="59"/>
      <c r="J368" s="61">
        <v>173</v>
      </c>
      <c r="K368" s="59"/>
      <c r="L368" s="61">
        <v>173</v>
      </c>
    </row>
    <row r="369" spans="1:12" ht="51" x14ac:dyDescent="0.25">
      <c r="A369" s="49" t="s">
        <v>333</v>
      </c>
      <c r="B369" s="33" t="s">
        <v>314</v>
      </c>
      <c r="C369" s="3" t="s">
        <v>315</v>
      </c>
      <c r="D369" s="40" t="s">
        <v>65</v>
      </c>
      <c r="E369" s="41">
        <v>3</v>
      </c>
      <c r="G369" s="41">
        <v>3</v>
      </c>
      <c r="J369" s="56">
        <v>12</v>
      </c>
      <c r="L369" s="56">
        <v>36</v>
      </c>
    </row>
    <row r="370" spans="1:12" x14ac:dyDescent="0.25">
      <c r="A370" s="57"/>
      <c r="B370" s="58"/>
      <c r="C370" s="75" t="s">
        <v>103</v>
      </c>
      <c r="D370" s="76"/>
      <c r="E370" s="76"/>
      <c r="F370" s="76"/>
      <c r="G370" s="59"/>
      <c r="H370" s="60"/>
      <c r="I370" s="59"/>
      <c r="J370" s="61">
        <v>12</v>
      </c>
      <c r="K370" s="59"/>
      <c r="L370" s="61">
        <v>36</v>
      </c>
    </row>
    <row r="371" spans="1:12" ht="38.25" x14ac:dyDescent="0.25">
      <c r="A371" s="49" t="s">
        <v>334</v>
      </c>
      <c r="B371" s="33" t="s">
        <v>335</v>
      </c>
      <c r="C371" s="3" t="s">
        <v>336</v>
      </c>
      <c r="D371" s="40" t="s">
        <v>337</v>
      </c>
      <c r="E371" s="41">
        <v>8</v>
      </c>
      <c r="G371" s="41">
        <v>8</v>
      </c>
      <c r="J371" s="56">
        <v>21.75</v>
      </c>
      <c r="L371" s="56">
        <v>174</v>
      </c>
    </row>
    <row r="372" spans="1:12" x14ac:dyDescent="0.25">
      <c r="A372" s="57"/>
      <c r="B372" s="58"/>
      <c r="C372" s="75" t="s">
        <v>103</v>
      </c>
      <c r="D372" s="76"/>
      <c r="E372" s="76"/>
      <c r="F372" s="76"/>
      <c r="G372" s="59"/>
      <c r="H372" s="60"/>
      <c r="I372" s="59"/>
      <c r="J372" s="61">
        <v>21.75</v>
      </c>
      <c r="K372" s="59"/>
      <c r="L372" s="61">
        <v>174</v>
      </c>
    </row>
    <row r="373" spans="1:12" ht="38.25" x14ac:dyDescent="0.25">
      <c r="A373" s="49" t="s">
        <v>338</v>
      </c>
      <c r="B373" s="33" t="s">
        <v>339</v>
      </c>
      <c r="C373" s="3" t="s">
        <v>340</v>
      </c>
      <c r="D373" s="40" t="s">
        <v>337</v>
      </c>
      <c r="E373" s="41">
        <v>6</v>
      </c>
      <c r="G373" s="41">
        <v>6</v>
      </c>
      <c r="J373" s="56">
        <v>6.77</v>
      </c>
      <c r="L373" s="56">
        <v>40.619999999999997</v>
      </c>
    </row>
    <row r="374" spans="1:12" x14ac:dyDescent="0.25">
      <c r="A374" s="57"/>
      <c r="B374" s="58"/>
      <c r="C374" s="75" t="s">
        <v>103</v>
      </c>
      <c r="D374" s="76"/>
      <c r="E374" s="76"/>
      <c r="F374" s="76"/>
      <c r="G374" s="59"/>
      <c r="H374" s="60"/>
      <c r="I374" s="59"/>
      <c r="J374" s="61">
        <v>6.77</v>
      </c>
      <c r="K374" s="59"/>
      <c r="L374" s="61">
        <v>40.619999999999997</v>
      </c>
    </row>
    <row r="375" spans="1:12" ht="51" x14ac:dyDescent="0.25">
      <c r="A375" s="49" t="s">
        <v>341</v>
      </c>
      <c r="B375" s="33" t="s">
        <v>342</v>
      </c>
      <c r="C375" s="3" t="s">
        <v>343</v>
      </c>
      <c r="D375" s="40" t="s">
        <v>285</v>
      </c>
      <c r="E375" s="41">
        <v>20</v>
      </c>
      <c r="G375" s="41">
        <v>20</v>
      </c>
      <c r="J375" s="56">
        <v>228.6</v>
      </c>
      <c r="L375" s="56">
        <v>4572</v>
      </c>
    </row>
    <row r="376" spans="1:12" x14ac:dyDescent="0.25">
      <c r="A376" s="57"/>
      <c r="B376" s="58"/>
      <c r="C376" s="75" t="s">
        <v>103</v>
      </c>
      <c r="D376" s="76"/>
      <c r="E376" s="76"/>
      <c r="F376" s="76"/>
      <c r="G376" s="59"/>
      <c r="H376" s="60"/>
      <c r="I376" s="59"/>
      <c r="J376" s="61">
        <v>228.6</v>
      </c>
      <c r="K376" s="59"/>
      <c r="L376" s="61">
        <v>4572</v>
      </c>
    </row>
    <row r="377" spans="1:12" ht="38.25" x14ac:dyDescent="0.25">
      <c r="A377" s="49" t="s">
        <v>344</v>
      </c>
      <c r="B377" s="33" t="s">
        <v>345</v>
      </c>
      <c r="C377" s="3" t="s">
        <v>346</v>
      </c>
      <c r="D377" s="40" t="s">
        <v>285</v>
      </c>
      <c r="E377" s="41">
        <v>3</v>
      </c>
      <c r="G377" s="41">
        <v>3</v>
      </c>
      <c r="J377" s="56">
        <v>371.01</v>
      </c>
      <c r="L377" s="56">
        <v>1113.03</v>
      </c>
    </row>
    <row r="378" spans="1:12" x14ac:dyDescent="0.25">
      <c r="A378" s="57"/>
      <c r="B378" s="58"/>
      <c r="C378" s="75" t="s">
        <v>103</v>
      </c>
      <c r="D378" s="76"/>
      <c r="E378" s="76"/>
      <c r="F378" s="76"/>
      <c r="G378" s="59"/>
      <c r="H378" s="60"/>
      <c r="I378" s="59"/>
      <c r="J378" s="61">
        <v>371.01</v>
      </c>
      <c r="K378" s="59"/>
      <c r="L378" s="61">
        <v>1113.03</v>
      </c>
    </row>
    <row r="379" spans="1:12" ht="51" x14ac:dyDescent="0.25">
      <c r="A379" s="49" t="s">
        <v>347</v>
      </c>
      <c r="B379" s="33" t="s">
        <v>348</v>
      </c>
      <c r="C379" s="3" t="s">
        <v>349</v>
      </c>
      <c r="D379" s="40" t="s">
        <v>65</v>
      </c>
      <c r="E379" s="41">
        <v>2</v>
      </c>
      <c r="G379" s="41">
        <v>2</v>
      </c>
      <c r="J379" s="56">
        <v>2692.38</v>
      </c>
      <c r="L379" s="56">
        <v>5384.76</v>
      </c>
    </row>
    <row r="380" spans="1:12" x14ac:dyDescent="0.25">
      <c r="A380" s="57"/>
      <c r="B380" s="58"/>
      <c r="C380" s="75" t="s">
        <v>103</v>
      </c>
      <c r="D380" s="76"/>
      <c r="E380" s="76"/>
      <c r="F380" s="76"/>
      <c r="G380" s="59"/>
      <c r="H380" s="60"/>
      <c r="I380" s="59"/>
      <c r="J380" s="61">
        <v>2692.38</v>
      </c>
      <c r="K380" s="59"/>
      <c r="L380" s="61">
        <v>5384.76</v>
      </c>
    </row>
    <row r="381" spans="1:12" ht="51" x14ac:dyDescent="0.25">
      <c r="A381" s="49" t="s">
        <v>350</v>
      </c>
      <c r="B381" s="33" t="s">
        <v>351</v>
      </c>
      <c r="C381" s="3" t="s">
        <v>352</v>
      </c>
      <c r="D381" s="40" t="s">
        <v>65</v>
      </c>
      <c r="E381" s="41">
        <v>1</v>
      </c>
      <c r="G381" s="41">
        <v>1</v>
      </c>
      <c r="J381" s="56">
        <v>2211.37</v>
      </c>
      <c r="L381" s="56">
        <v>2211.37</v>
      </c>
    </row>
    <row r="382" spans="1:12" x14ac:dyDescent="0.25">
      <c r="A382" s="57"/>
      <c r="B382" s="58"/>
      <c r="C382" s="75" t="s">
        <v>103</v>
      </c>
      <c r="D382" s="76"/>
      <c r="E382" s="76"/>
      <c r="F382" s="76"/>
      <c r="G382" s="59"/>
      <c r="H382" s="60"/>
      <c r="I382" s="59"/>
      <c r="J382" s="61">
        <v>2211.37</v>
      </c>
      <c r="K382" s="59"/>
      <c r="L382" s="61">
        <v>2211.37</v>
      </c>
    </row>
    <row r="383" spans="1:12" ht="51" x14ac:dyDescent="0.25">
      <c r="A383" s="49" t="s">
        <v>353</v>
      </c>
      <c r="B383" s="33" t="s">
        <v>354</v>
      </c>
      <c r="C383" s="3" t="s">
        <v>355</v>
      </c>
      <c r="D383" s="40" t="s">
        <v>285</v>
      </c>
      <c r="E383" s="41">
        <v>2</v>
      </c>
      <c r="G383" s="41">
        <v>2</v>
      </c>
      <c r="J383" s="56">
        <v>201.87</v>
      </c>
      <c r="L383" s="56">
        <v>403.74</v>
      </c>
    </row>
    <row r="384" spans="1:12" x14ac:dyDescent="0.25">
      <c r="A384" s="57"/>
      <c r="B384" s="58"/>
      <c r="C384" s="75" t="s">
        <v>103</v>
      </c>
      <c r="D384" s="76"/>
      <c r="E384" s="76"/>
      <c r="F384" s="76"/>
      <c r="G384" s="59"/>
      <c r="H384" s="60"/>
      <c r="I384" s="59"/>
      <c r="J384" s="61">
        <v>201.87</v>
      </c>
      <c r="K384" s="59"/>
      <c r="L384" s="61">
        <v>403.74</v>
      </c>
    </row>
    <row r="385" spans="1:12" ht="25.5" x14ac:dyDescent="0.25">
      <c r="A385" s="49" t="s">
        <v>356</v>
      </c>
      <c r="B385" s="33" t="s">
        <v>357</v>
      </c>
      <c r="C385" s="3" t="s">
        <v>358</v>
      </c>
      <c r="D385" s="40" t="s">
        <v>65</v>
      </c>
      <c r="E385" s="41">
        <v>2</v>
      </c>
      <c r="G385" s="41">
        <v>2</v>
      </c>
      <c r="J385" s="56">
        <v>15624</v>
      </c>
      <c r="L385" s="56">
        <v>31248</v>
      </c>
    </row>
    <row r="386" spans="1:12" x14ac:dyDescent="0.25">
      <c r="A386" s="57"/>
      <c r="B386" s="58"/>
      <c r="C386" s="75" t="s">
        <v>103</v>
      </c>
      <c r="D386" s="76"/>
      <c r="E386" s="76"/>
      <c r="F386" s="76"/>
      <c r="G386" s="59"/>
      <c r="H386" s="60"/>
      <c r="I386" s="59"/>
      <c r="J386" s="61">
        <v>15624</v>
      </c>
      <c r="K386" s="59"/>
      <c r="L386" s="61">
        <v>31248</v>
      </c>
    </row>
    <row r="387" spans="1:12" ht="25.5" x14ac:dyDescent="0.25">
      <c r="A387" s="49" t="s">
        <v>359</v>
      </c>
      <c r="B387" s="33" t="s">
        <v>360</v>
      </c>
      <c r="C387" s="3" t="s">
        <v>361</v>
      </c>
      <c r="D387" s="40" t="s">
        <v>65</v>
      </c>
      <c r="E387" s="41">
        <v>2</v>
      </c>
      <c r="G387" s="41">
        <v>2</v>
      </c>
      <c r="J387" s="56">
        <v>2409.75</v>
      </c>
      <c r="L387" s="56">
        <v>4819.5</v>
      </c>
    </row>
    <row r="388" spans="1:12" x14ac:dyDescent="0.25">
      <c r="A388" s="57"/>
      <c r="B388" s="58"/>
      <c r="C388" s="75" t="s">
        <v>103</v>
      </c>
      <c r="D388" s="76"/>
      <c r="E388" s="76"/>
      <c r="F388" s="76"/>
      <c r="G388" s="59"/>
      <c r="H388" s="60"/>
      <c r="I388" s="59"/>
      <c r="J388" s="61">
        <v>2409.75</v>
      </c>
      <c r="K388" s="59"/>
      <c r="L388" s="61">
        <v>4819.5</v>
      </c>
    </row>
    <row r="389" spans="1:12" ht="38.25" x14ac:dyDescent="0.25">
      <c r="A389" s="49" t="s">
        <v>362</v>
      </c>
      <c r="B389" s="33" t="s">
        <v>363</v>
      </c>
      <c r="C389" s="3" t="s">
        <v>364</v>
      </c>
      <c r="D389" s="40" t="s">
        <v>65</v>
      </c>
      <c r="E389" s="41">
        <v>0.12</v>
      </c>
      <c r="G389" s="41">
        <v>0.12</v>
      </c>
      <c r="J389" s="56">
        <v>4056.67</v>
      </c>
      <c r="L389" s="56">
        <v>486.8</v>
      </c>
    </row>
    <row r="390" spans="1:12" x14ac:dyDescent="0.25">
      <c r="A390" s="57"/>
      <c r="B390" s="58"/>
      <c r="C390" s="75" t="s">
        <v>103</v>
      </c>
      <c r="D390" s="76"/>
      <c r="E390" s="76"/>
      <c r="F390" s="76"/>
      <c r="G390" s="59"/>
      <c r="H390" s="60"/>
      <c r="I390" s="59"/>
      <c r="J390" s="61">
        <v>4056.67</v>
      </c>
      <c r="K390" s="59"/>
      <c r="L390" s="61">
        <v>486.8</v>
      </c>
    </row>
    <row r="391" spans="1:12" ht="38.25" x14ac:dyDescent="0.25">
      <c r="A391" s="49" t="s">
        <v>365</v>
      </c>
      <c r="B391" s="33" t="s">
        <v>366</v>
      </c>
      <c r="C391" s="3" t="s">
        <v>367</v>
      </c>
      <c r="D391" s="40" t="s">
        <v>159</v>
      </c>
      <c r="E391" s="41">
        <v>20.56</v>
      </c>
      <c r="G391" s="41">
        <v>20.56</v>
      </c>
      <c r="J391" s="56">
        <v>420.57</v>
      </c>
      <c r="L391" s="56">
        <v>8646.92</v>
      </c>
    </row>
    <row r="392" spans="1:12" x14ac:dyDescent="0.25">
      <c r="A392" s="57"/>
      <c r="B392" s="58"/>
      <c r="C392" s="75" t="s">
        <v>103</v>
      </c>
      <c r="D392" s="76"/>
      <c r="E392" s="76"/>
      <c r="F392" s="76"/>
      <c r="G392" s="59"/>
      <c r="H392" s="60"/>
      <c r="I392" s="59"/>
      <c r="J392" s="61">
        <v>420.57</v>
      </c>
      <c r="K392" s="59"/>
      <c r="L392" s="61">
        <v>8646.92</v>
      </c>
    </row>
    <row r="393" spans="1:12" ht="38.25" x14ac:dyDescent="0.25">
      <c r="A393" s="49" t="s">
        <v>368</v>
      </c>
      <c r="B393" s="33" t="s">
        <v>369</v>
      </c>
      <c r="C393" s="3" t="s">
        <v>370</v>
      </c>
      <c r="D393" s="40" t="s">
        <v>65</v>
      </c>
      <c r="E393" s="41">
        <v>1</v>
      </c>
      <c r="G393" s="41">
        <v>1</v>
      </c>
      <c r="J393" s="56">
        <v>155.58000000000001</v>
      </c>
      <c r="L393" s="56">
        <v>155.58000000000001</v>
      </c>
    </row>
    <row r="394" spans="1:12" x14ac:dyDescent="0.25">
      <c r="A394" s="57"/>
      <c r="B394" s="58"/>
      <c r="C394" s="75" t="s">
        <v>103</v>
      </c>
      <c r="D394" s="76"/>
      <c r="E394" s="76"/>
      <c r="F394" s="76"/>
      <c r="G394" s="59"/>
      <c r="H394" s="60"/>
      <c r="I394" s="59"/>
      <c r="J394" s="61">
        <v>155.58000000000001</v>
      </c>
      <c r="K394" s="59"/>
      <c r="L394" s="61">
        <v>155.58000000000001</v>
      </c>
    </row>
    <row r="395" spans="1:12" ht="38.25" x14ac:dyDescent="0.25">
      <c r="A395" s="49" t="s">
        <v>371</v>
      </c>
      <c r="B395" s="33" t="s">
        <v>372</v>
      </c>
      <c r="C395" s="3" t="s">
        <v>373</v>
      </c>
      <c r="D395" s="40" t="s">
        <v>285</v>
      </c>
      <c r="E395" s="41">
        <v>2</v>
      </c>
      <c r="G395" s="41">
        <v>2</v>
      </c>
      <c r="J395" s="56">
        <v>7.23</v>
      </c>
      <c r="L395" s="56">
        <v>14.46</v>
      </c>
    </row>
    <row r="396" spans="1:12" x14ac:dyDescent="0.25">
      <c r="A396" s="57"/>
      <c r="B396" s="58"/>
      <c r="C396" s="75" t="s">
        <v>103</v>
      </c>
      <c r="D396" s="76"/>
      <c r="E396" s="76"/>
      <c r="F396" s="76"/>
      <c r="G396" s="59"/>
      <c r="H396" s="60"/>
      <c r="I396" s="59"/>
      <c r="J396" s="61">
        <v>7.23</v>
      </c>
      <c r="K396" s="59"/>
      <c r="L396" s="61">
        <v>14.46</v>
      </c>
    </row>
    <row r="397" spans="1:12" x14ac:dyDescent="0.25">
      <c r="C397" s="71" t="s">
        <v>374</v>
      </c>
      <c r="D397" s="72"/>
      <c r="E397" s="72"/>
      <c r="F397" s="72"/>
      <c r="G397" s="72"/>
      <c r="H397" s="72"/>
      <c r="I397" s="72"/>
      <c r="L397" s="62">
        <v>96263.46</v>
      </c>
    </row>
    <row r="398" spans="1:12" x14ac:dyDescent="0.25">
      <c r="C398" s="73" t="s">
        <v>105</v>
      </c>
      <c r="D398" s="74"/>
      <c r="E398" s="74"/>
      <c r="F398" s="74"/>
      <c r="G398" s="74"/>
    </row>
    <row r="399" spans="1:12" x14ac:dyDescent="0.25">
      <c r="C399" s="69" t="s">
        <v>106</v>
      </c>
      <c r="D399" s="70"/>
      <c r="E399" s="70"/>
      <c r="F399" s="70"/>
      <c r="G399" s="70"/>
      <c r="H399" s="70"/>
      <c r="I399" s="70"/>
    </row>
    <row r="400" spans="1:12" x14ac:dyDescent="0.25">
      <c r="C400" s="69" t="s">
        <v>107</v>
      </c>
      <c r="D400" s="70"/>
      <c r="E400" s="70"/>
      <c r="F400" s="70"/>
      <c r="G400" s="70"/>
      <c r="H400" s="70"/>
      <c r="I400" s="70"/>
    </row>
    <row r="401" spans="1:12" x14ac:dyDescent="0.25">
      <c r="C401" s="69" t="s">
        <v>108</v>
      </c>
      <c r="D401" s="70"/>
      <c r="E401" s="70"/>
      <c r="F401" s="70"/>
      <c r="G401" s="70"/>
      <c r="H401" s="70"/>
      <c r="I401" s="70"/>
    </row>
    <row r="402" spans="1:12" x14ac:dyDescent="0.25">
      <c r="C402" s="69" t="s">
        <v>109</v>
      </c>
      <c r="D402" s="70"/>
      <c r="E402" s="70"/>
      <c r="F402" s="70"/>
      <c r="G402" s="70"/>
      <c r="H402" s="70"/>
      <c r="I402" s="70"/>
      <c r="L402" s="5">
        <v>96263.46</v>
      </c>
    </row>
    <row r="403" spans="1:12" x14ac:dyDescent="0.25">
      <c r="C403" s="69" t="s">
        <v>110</v>
      </c>
      <c r="D403" s="70"/>
      <c r="E403" s="70"/>
      <c r="F403" s="70"/>
      <c r="G403" s="70"/>
      <c r="H403" s="70"/>
      <c r="I403" s="70"/>
    </row>
    <row r="404" spans="1:12" x14ac:dyDescent="0.25">
      <c r="C404" s="69" t="s">
        <v>111</v>
      </c>
      <c r="D404" s="70"/>
      <c r="E404" s="70"/>
      <c r="F404" s="70"/>
      <c r="G404" s="70"/>
      <c r="L404" s="56">
        <v>0</v>
      </c>
    </row>
    <row r="405" spans="1:12" x14ac:dyDescent="0.25">
      <c r="C405" s="69" t="s">
        <v>112</v>
      </c>
      <c r="D405" s="70"/>
      <c r="E405" s="70"/>
      <c r="F405" s="70"/>
      <c r="G405" s="70"/>
      <c r="L405" s="56">
        <v>0</v>
      </c>
    </row>
    <row r="406" spans="1:12" x14ac:dyDescent="0.25">
      <c r="C406" s="69" t="s">
        <v>113</v>
      </c>
      <c r="D406" s="70"/>
      <c r="E406" s="70"/>
      <c r="F406" s="70"/>
      <c r="G406" s="70"/>
      <c r="L406" s="56">
        <v>0</v>
      </c>
    </row>
    <row r="407" spans="1:12" x14ac:dyDescent="0.25">
      <c r="C407" s="69" t="s">
        <v>114</v>
      </c>
      <c r="D407" s="70"/>
      <c r="E407" s="70"/>
      <c r="F407" s="70"/>
      <c r="G407" s="70"/>
      <c r="L407" s="56"/>
    </row>
    <row r="408" spans="1:12" x14ac:dyDescent="0.25">
      <c r="C408" s="69" t="s">
        <v>115</v>
      </c>
      <c r="D408" s="70"/>
      <c r="E408" s="70"/>
      <c r="F408" s="70"/>
      <c r="G408" s="70"/>
      <c r="L408" s="56">
        <v>0</v>
      </c>
    </row>
    <row r="409" spans="1:12" x14ac:dyDescent="0.25">
      <c r="C409" s="71" t="s">
        <v>375</v>
      </c>
      <c r="D409" s="72"/>
      <c r="E409" s="72"/>
      <c r="F409" s="72"/>
      <c r="G409" s="72"/>
      <c r="H409" s="72"/>
      <c r="I409" s="72"/>
      <c r="L409" s="62">
        <v>96263.46</v>
      </c>
    </row>
    <row r="410" spans="1:12" x14ac:dyDescent="0.25">
      <c r="C410" s="73" t="s">
        <v>117</v>
      </c>
      <c r="D410" s="74"/>
      <c r="E410" s="74"/>
      <c r="F410" s="74"/>
      <c r="G410" s="74"/>
    </row>
    <row r="411" spans="1:12" x14ac:dyDescent="0.25">
      <c r="C411" s="69" t="s">
        <v>118</v>
      </c>
      <c r="D411" s="70"/>
      <c r="E411" s="70"/>
      <c r="F411" s="70"/>
      <c r="G411" s="70"/>
      <c r="L411" s="56">
        <v>96263.46</v>
      </c>
    </row>
    <row r="412" spans="1:12" x14ac:dyDescent="0.25">
      <c r="C412" s="69" t="s">
        <v>119</v>
      </c>
      <c r="D412" s="70"/>
      <c r="E412" s="70"/>
      <c r="F412" s="70"/>
      <c r="G412" s="70"/>
      <c r="L412" s="56"/>
    </row>
    <row r="413" spans="1:12" x14ac:dyDescent="0.25">
      <c r="C413" s="69" t="s">
        <v>120</v>
      </c>
      <c r="D413" s="70"/>
      <c r="E413" s="70"/>
      <c r="F413" s="70"/>
      <c r="G413" s="41"/>
    </row>
    <row r="414" spans="1:12" x14ac:dyDescent="0.25">
      <c r="C414" s="69" t="s">
        <v>121</v>
      </c>
      <c r="D414" s="70"/>
      <c r="E414" s="70"/>
      <c r="F414" s="70"/>
      <c r="G414" s="41"/>
    </row>
    <row r="415" spans="1:12" x14ac:dyDescent="0.25">
      <c r="A415" s="57"/>
      <c r="B415" s="58"/>
      <c r="C415" s="75" t="s">
        <v>376</v>
      </c>
      <c r="D415" s="76"/>
      <c r="E415" s="76"/>
      <c r="F415" s="76"/>
      <c r="G415" s="76"/>
      <c r="H415" s="60"/>
      <c r="I415" s="59"/>
      <c r="J415" s="60"/>
      <c r="K415" s="59"/>
      <c r="L415" s="60"/>
    </row>
    <row r="417" spans="3:12" x14ac:dyDescent="0.25">
      <c r="C417" s="71" t="s">
        <v>377</v>
      </c>
      <c r="D417" s="72"/>
      <c r="E417" s="72"/>
      <c r="F417" s="72"/>
      <c r="G417" s="72"/>
      <c r="L417" s="62">
        <v>31024.1</v>
      </c>
    </row>
    <row r="418" spans="3:12" x14ac:dyDescent="0.25">
      <c r="C418" s="73" t="s">
        <v>378</v>
      </c>
      <c r="D418" s="74"/>
      <c r="E418" s="74"/>
      <c r="F418" s="74"/>
      <c r="G418" s="74"/>
      <c r="H418" s="74"/>
      <c r="I418" s="74"/>
    </row>
    <row r="419" spans="3:12" x14ac:dyDescent="0.25">
      <c r="C419" s="69" t="s">
        <v>379</v>
      </c>
      <c r="D419" s="70"/>
      <c r="E419" s="70"/>
      <c r="F419" s="70"/>
      <c r="G419" s="70"/>
      <c r="L419" s="56">
        <v>18555.5</v>
      </c>
    </row>
    <row r="420" spans="3:12" x14ac:dyDescent="0.25">
      <c r="C420" s="73" t="s">
        <v>105</v>
      </c>
      <c r="D420" s="74"/>
      <c r="E420" s="74"/>
      <c r="F420" s="74"/>
      <c r="G420" s="74"/>
    </row>
    <row r="421" spans="3:12" x14ac:dyDescent="0.25">
      <c r="C421" s="69" t="s">
        <v>106</v>
      </c>
      <c r="D421" s="70"/>
      <c r="E421" s="70"/>
      <c r="F421" s="70"/>
      <c r="G421" s="70"/>
      <c r="H421" s="70"/>
      <c r="I421" s="70"/>
      <c r="L421" s="5">
        <v>5355.19</v>
      </c>
    </row>
    <row r="422" spans="3:12" x14ac:dyDescent="0.25">
      <c r="C422" s="69" t="s">
        <v>107</v>
      </c>
      <c r="D422" s="70"/>
      <c r="E422" s="70"/>
      <c r="F422" s="70"/>
      <c r="G422" s="70"/>
      <c r="H422" s="70"/>
      <c r="I422" s="70"/>
      <c r="L422" s="5">
        <v>9914.86</v>
      </c>
    </row>
    <row r="423" spans="3:12" x14ac:dyDescent="0.25">
      <c r="C423" s="69" t="s">
        <v>108</v>
      </c>
      <c r="D423" s="70"/>
      <c r="E423" s="70"/>
      <c r="F423" s="70"/>
      <c r="G423" s="70"/>
      <c r="H423" s="70"/>
      <c r="I423" s="70"/>
      <c r="L423" s="5">
        <v>2309.7600000000002</v>
      </c>
    </row>
    <row r="424" spans="3:12" x14ac:dyDescent="0.25">
      <c r="C424" s="69" t="s">
        <v>109</v>
      </c>
      <c r="D424" s="70"/>
      <c r="E424" s="70"/>
      <c r="F424" s="70"/>
      <c r="G424" s="70"/>
      <c r="H424" s="70"/>
      <c r="I424" s="70"/>
      <c r="L424" s="5">
        <v>652.28</v>
      </c>
    </row>
    <row r="425" spans="3:12" x14ac:dyDescent="0.25">
      <c r="C425" s="69" t="s">
        <v>110</v>
      </c>
      <c r="D425" s="70"/>
      <c r="E425" s="70"/>
      <c r="F425" s="70"/>
      <c r="G425" s="70"/>
      <c r="H425" s="70"/>
      <c r="I425" s="70"/>
      <c r="L425" s="5">
        <v>323.41000000000003</v>
      </c>
    </row>
    <row r="426" spans="3:12" x14ac:dyDescent="0.25">
      <c r="C426" s="69" t="s">
        <v>380</v>
      </c>
      <c r="D426" s="70"/>
      <c r="E426" s="70"/>
      <c r="F426" s="70"/>
      <c r="G426" s="70"/>
      <c r="L426" s="56">
        <v>7664.95</v>
      </c>
    </row>
    <row r="427" spans="3:12" x14ac:dyDescent="0.25">
      <c r="C427" s="69" t="s">
        <v>381</v>
      </c>
      <c r="D427" s="70"/>
      <c r="E427" s="70"/>
      <c r="F427" s="70"/>
      <c r="G427" s="70"/>
      <c r="L427" s="56">
        <v>7886.82</v>
      </c>
    </row>
    <row r="428" spans="3:12" x14ac:dyDescent="0.25">
      <c r="C428" s="69" t="s">
        <v>382</v>
      </c>
      <c r="D428" s="70"/>
      <c r="E428" s="70"/>
      <c r="F428" s="70"/>
      <c r="G428" s="70"/>
      <c r="L428" s="56">
        <v>4581.78</v>
      </c>
    </row>
    <row r="430" spans="3:12" x14ac:dyDescent="0.25">
      <c r="C430" s="71" t="s">
        <v>383</v>
      </c>
      <c r="D430" s="72"/>
      <c r="E430" s="72"/>
      <c r="F430" s="72"/>
      <c r="G430" s="72"/>
      <c r="L430" s="62">
        <v>98811.21</v>
      </c>
    </row>
    <row r="431" spans="3:12" x14ac:dyDescent="0.25">
      <c r="C431" s="73" t="s">
        <v>378</v>
      </c>
      <c r="D431" s="74"/>
      <c r="E431" s="74"/>
      <c r="F431" s="74"/>
      <c r="G431" s="74"/>
      <c r="H431" s="74"/>
      <c r="I431" s="74"/>
    </row>
    <row r="432" spans="3:12" x14ac:dyDescent="0.25">
      <c r="C432" s="69" t="s">
        <v>379</v>
      </c>
      <c r="D432" s="70"/>
      <c r="E432" s="70"/>
      <c r="F432" s="70"/>
      <c r="G432" s="70"/>
      <c r="L432" s="56">
        <v>97393.84</v>
      </c>
    </row>
    <row r="433" spans="3:12" x14ac:dyDescent="0.25">
      <c r="C433" s="73" t="s">
        <v>105</v>
      </c>
      <c r="D433" s="74"/>
      <c r="E433" s="74"/>
      <c r="F433" s="74"/>
      <c r="G433" s="74"/>
    </row>
    <row r="434" spans="3:12" x14ac:dyDescent="0.25">
      <c r="C434" s="69" t="s">
        <v>106</v>
      </c>
      <c r="D434" s="70"/>
      <c r="E434" s="70"/>
      <c r="F434" s="70"/>
      <c r="G434" s="70"/>
      <c r="H434" s="70"/>
      <c r="I434" s="70"/>
      <c r="L434" s="5">
        <v>916.54</v>
      </c>
    </row>
    <row r="435" spans="3:12" x14ac:dyDescent="0.25">
      <c r="C435" s="69" t="s">
        <v>107</v>
      </c>
      <c r="D435" s="70"/>
      <c r="E435" s="70"/>
      <c r="F435" s="70"/>
      <c r="G435" s="70"/>
      <c r="H435" s="70"/>
      <c r="I435" s="70"/>
      <c r="L435" s="5">
        <v>117.14</v>
      </c>
    </row>
    <row r="436" spans="3:12" x14ac:dyDescent="0.25">
      <c r="C436" s="69" t="s">
        <v>108</v>
      </c>
      <c r="D436" s="70"/>
      <c r="E436" s="70"/>
      <c r="F436" s="70"/>
      <c r="G436" s="70"/>
      <c r="H436" s="70"/>
      <c r="I436" s="70"/>
      <c r="L436" s="5">
        <v>41.14</v>
      </c>
    </row>
    <row r="437" spans="3:12" x14ac:dyDescent="0.25">
      <c r="C437" s="69" t="s">
        <v>109</v>
      </c>
      <c r="D437" s="70"/>
      <c r="E437" s="70"/>
      <c r="F437" s="70"/>
      <c r="G437" s="70"/>
      <c r="H437" s="70"/>
      <c r="I437" s="70"/>
      <c r="L437" s="5">
        <v>96319.02</v>
      </c>
    </row>
    <row r="438" spans="3:12" x14ac:dyDescent="0.25">
      <c r="C438" s="69" t="s">
        <v>110</v>
      </c>
      <c r="D438" s="70"/>
      <c r="E438" s="70"/>
      <c r="F438" s="70"/>
      <c r="G438" s="70"/>
      <c r="H438" s="70"/>
      <c r="I438" s="70"/>
    </row>
    <row r="439" spans="3:12" x14ac:dyDescent="0.25">
      <c r="C439" s="69" t="s">
        <v>380</v>
      </c>
      <c r="D439" s="70"/>
      <c r="E439" s="70"/>
      <c r="F439" s="70"/>
      <c r="G439" s="70"/>
      <c r="L439" s="56">
        <v>957.68</v>
      </c>
    </row>
    <row r="440" spans="3:12" x14ac:dyDescent="0.25">
      <c r="C440" s="69" t="s">
        <v>381</v>
      </c>
      <c r="D440" s="70"/>
      <c r="E440" s="70"/>
      <c r="F440" s="70"/>
      <c r="G440" s="70"/>
      <c r="L440" s="56">
        <v>928.95</v>
      </c>
    </row>
    <row r="441" spans="3:12" x14ac:dyDescent="0.25">
      <c r="C441" s="69" t="s">
        <v>382</v>
      </c>
      <c r="D441" s="70"/>
      <c r="E441" s="70"/>
      <c r="F441" s="70"/>
      <c r="G441" s="70"/>
      <c r="L441" s="56">
        <v>488.42</v>
      </c>
    </row>
    <row r="443" spans="3:12" x14ac:dyDescent="0.25">
      <c r="C443" s="71" t="s">
        <v>384</v>
      </c>
      <c r="D443" s="72"/>
      <c r="E443" s="72"/>
      <c r="F443" s="72"/>
      <c r="G443" s="72"/>
      <c r="H443" s="72"/>
      <c r="I443" s="72"/>
      <c r="L443" s="62">
        <v>129835.31</v>
      </c>
    </row>
    <row r="444" spans="3:12" x14ac:dyDescent="0.25">
      <c r="C444" s="73" t="s">
        <v>378</v>
      </c>
      <c r="D444" s="74"/>
      <c r="E444" s="74"/>
      <c r="F444" s="74"/>
      <c r="G444" s="74"/>
      <c r="H444" s="74"/>
      <c r="I444" s="74"/>
    </row>
    <row r="445" spans="3:12" x14ac:dyDescent="0.25">
      <c r="C445" s="69" t="s">
        <v>385</v>
      </c>
      <c r="D445" s="70"/>
      <c r="E445" s="70"/>
      <c r="F445" s="70"/>
      <c r="G445" s="70"/>
      <c r="L445" s="56">
        <v>115949.34</v>
      </c>
    </row>
    <row r="446" spans="3:12" x14ac:dyDescent="0.25">
      <c r="C446" s="73" t="s">
        <v>105</v>
      </c>
      <c r="D446" s="74"/>
      <c r="E446" s="74"/>
      <c r="F446" s="74"/>
      <c r="G446" s="74"/>
    </row>
    <row r="447" spans="3:12" x14ac:dyDescent="0.25">
      <c r="C447" s="69" t="s">
        <v>106</v>
      </c>
      <c r="D447" s="70"/>
      <c r="E447" s="70"/>
      <c r="F447" s="70"/>
      <c r="G447" s="70"/>
      <c r="H447" s="70"/>
      <c r="I447" s="70"/>
      <c r="L447" s="5">
        <v>6271.73</v>
      </c>
    </row>
    <row r="448" spans="3:12" x14ac:dyDescent="0.25">
      <c r="C448" s="69" t="s">
        <v>107</v>
      </c>
      <c r="D448" s="70"/>
      <c r="E448" s="70"/>
      <c r="F448" s="70"/>
      <c r="G448" s="70"/>
      <c r="H448" s="70"/>
      <c r="I448" s="70"/>
      <c r="L448" s="5">
        <v>10032</v>
      </c>
    </row>
    <row r="449" spans="3:12" x14ac:dyDescent="0.25">
      <c r="C449" s="69" t="s">
        <v>108</v>
      </c>
      <c r="D449" s="70"/>
      <c r="E449" s="70"/>
      <c r="F449" s="70"/>
      <c r="G449" s="70"/>
      <c r="H449" s="70"/>
      <c r="I449" s="70"/>
      <c r="L449" s="5">
        <v>2350.9</v>
      </c>
    </row>
    <row r="450" spans="3:12" x14ac:dyDescent="0.25">
      <c r="C450" s="69" t="s">
        <v>109</v>
      </c>
      <c r="D450" s="70"/>
      <c r="E450" s="70"/>
      <c r="F450" s="70"/>
      <c r="G450" s="70"/>
      <c r="H450" s="70"/>
      <c r="I450" s="70"/>
      <c r="L450" s="5">
        <v>96971.3</v>
      </c>
    </row>
    <row r="451" spans="3:12" x14ac:dyDescent="0.25">
      <c r="C451" s="69" t="s">
        <v>110</v>
      </c>
      <c r="D451" s="70"/>
      <c r="E451" s="70"/>
      <c r="F451" s="70"/>
      <c r="G451" s="70"/>
      <c r="H451" s="70"/>
      <c r="I451" s="70"/>
      <c r="L451" s="5">
        <v>323.41000000000003</v>
      </c>
    </row>
    <row r="452" spans="3:12" x14ac:dyDescent="0.25">
      <c r="C452" s="69" t="s">
        <v>386</v>
      </c>
      <c r="D452" s="70"/>
      <c r="E452" s="70"/>
      <c r="F452" s="70"/>
      <c r="G452" s="70"/>
      <c r="L452" s="56">
        <v>8622.6299999999992</v>
      </c>
    </row>
    <row r="453" spans="3:12" x14ac:dyDescent="0.25">
      <c r="C453" s="69" t="s">
        <v>387</v>
      </c>
      <c r="D453" s="70"/>
      <c r="E453" s="70"/>
      <c r="F453" s="70"/>
      <c r="G453" s="70"/>
      <c r="L453" s="56">
        <v>8815.77</v>
      </c>
    </row>
    <row r="454" spans="3:12" x14ac:dyDescent="0.25">
      <c r="C454" s="69" t="s">
        <v>388</v>
      </c>
      <c r="D454" s="70"/>
      <c r="E454" s="70"/>
      <c r="F454" s="70"/>
      <c r="G454" s="70"/>
      <c r="L454" s="56">
        <v>5070.2</v>
      </c>
    </row>
    <row r="455" spans="3:12" x14ac:dyDescent="0.25">
      <c r="C455" s="69" t="s">
        <v>389</v>
      </c>
      <c r="D455" s="70"/>
      <c r="E455" s="70"/>
      <c r="F455" s="70"/>
      <c r="G455" s="70"/>
      <c r="L455" s="56"/>
    </row>
    <row r="456" spans="3:12" x14ac:dyDescent="0.25">
      <c r="C456" s="69" t="s">
        <v>390</v>
      </c>
      <c r="D456" s="70"/>
      <c r="E456" s="70"/>
      <c r="F456" s="70"/>
      <c r="G456" s="70"/>
      <c r="L456" s="56"/>
    </row>
    <row r="458" spans="3:12" x14ac:dyDescent="0.25">
      <c r="C458" s="71" t="s">
        <v>391</v>
      </c>
      <c r="D458" s="72"/>
      <c r="E458" s="72"/>
      <c r="F458" s="72"/>
      <c r="G458" s="72"/>
      <c r="H458" s="72"/>
      <c r="I458" s="72"/>
      <c r="L458" s="62"/>
    </row>
    <row r="459" spans="3:12" x14ac:dyDescent="0.25">
      <c r="C459" s="69" t="s">
        <v>392</v>
      </c>
      <c r="D459" s="70"/>
      <c r="E459" s="70"/>
      <c r="F459" s="70"/>
      <c r="G459" s="70"/>
      <c r="L459" s="56">
        <v>96263.46</v>
      </c>
    </row>
    <row r="460" spans="3:12" x14ac:dyDescent="0.25">
      <c r="C460" s="69" t="s">
        <v>393</v>
      </c>
      <c r="D460" s="70"/>
      <c r="E460" s="70"/>
      <c r="F460" s="70"/>
      <c r="G460" s="70"/>
      <c r="L460" s="56"/>
    </row>
    <row r="461" spans="3:12" x14ac:dyDescent="0.25">
      <c r="C461" s="69" t="s">
        <v>394</v>
      </c>
      <c r="D461" s="70"/>
      <c r="E461" s="70"/>
      <c r="F461" s="70"/>
      <c r="G461" s="41">
        <v>17.8843</v>
      </c>
    </row>
    <row r="462" spans="3:12" x14ac:dyDescent="0.25">
      <c r="C462" s="69" t="s">
        <v>395</v>
      </c>
      <c r="D462" s="70"/>
      <c r="E462" s="70"/>
      <c r="F462" s="70"/>
      <c r="G462" s="41">
        <v>5.3685</v>
      </c>
    </row>
    <row r="464" spans="3:12" x14ac:dyDescent="0.25">
      <c r="C464" s="69" t="s">
        <v>396</v>
      </c>
      <c r="D464" s="70"/>
      <c r="E464" s="70"/>
      <c r="F464" s="70"/>
      <c r="G464" s="70"/>
      <c r="H464" s="70"/>
      <c r="I464" s="70"/>
    </row>
    <row r="465" spans="2:12" x14ac:dyDescent="0.25">
      <c r="C465" s="69" t="s">
        <v>397</v>
      </c>
      <c r="D465" s="70"/>
      <c r="E465" s="70"/>
      <c r="F465" s="70"/>
      <c r="G465" s="70"/>
      <c r="H465" s="70"/>
      <c r="I465" s="70"/>
      <c r="L465" s="56">
        <v>129835.31</v>
      </c>
    </row>
    <row r="466" spans="2:12" x14ac:dyDescent="0.25">
      <c r="C466" s="69" t="s">
        <v>398</v>
      </c>
      <c r="D466" s="70"/>
      <c r="E466" s="70"/>
      <c r="F466" s="70"/>
      <c r="G466" s="70"/>
      <c r="H466" s="70"/>
      <c r="I466" s="70"/>
    </row>
    <row r="467" spans="2:12" ht="38.25" x14ac:dyDescent="0.25">
      <c r="B467" s="33" t="s">
        <v>399</v>
      </c>
      <c r="C467" s="69" t="s">
        <v>400</v>
      </c>
      <c r="D467" s="70"/>
      <c r="E467" s="70"/>
      <c r="F467" s="70"/>
      <c r="G467" s="70"/>
      <c r="H467" s="70"/>
      <c r="I467" s="70"/>
      <c r="L467" s="56">
        <v>25967.06</v>
      </c>
    </row>
    <row r="468" spans="2:12" x14ac:dyDescent="0.25">
      <c r="C468" s="69" t="s">
        <v>397</v>
      </c>
      <c r="D468" s="70"/>
      <c r="E468" s="70"/>
      <c r="F468" s="70"/>
      <c r="G468" s="70"/>
      <c r="H468" s="70"/>
      <c r="I468" s="70"/>
      <c r="L468" s="56">
        <v>155802.37</v>
      </c>
    </row>
    <row r="469" spans="2:12" x14ac:dyDescent="0.25">
      <c r="C469" s="71" t="s">
        <v>401</v>
      </c>
      <c r="D469" s="72"/>
      <c r="E469" s="72"/>
      <c r="F469" s="72"/>
      <c r="L469" s="48">
        <v>155802.37</v>
      </c>
    </row>
  </sheetData>
  <mergeCells count="225">
    <mergeCell ref="A15:L15"/>
    <mergeCell ref="F5:L5"/>
    <mergeCell ref="A6:E6"/>
    <mergeCell ref="F6:L6"/>
    <mergeCell ref="A4:E4"/>
    <mergeCell ref="F8:L8"/>
    <mergeCell ref="M10:V10"/>
    <mergeCell ref="F9:L9"/>
    <mergeCell ref="A5:E5"/>
    <mergeCell ref="A9:E9"/>
    <mergeCell ref="A8:E8"/>
    <mergeCell ref="A14:L14"/>
    <mergeCell ref="A11:L11"/>
    <mergeCell ref="A2:E2"/>
    <mergeCell ref="F2:L2"/>
    <mergeCell ref="A3:E3"/>
    <mergeCell ref="A7:E7"/>
    <mergeCell ref="F7:L7"/>
    <mergeCell ref="F3:L3"/>
    <mergeCell ref="F4:L4"/>
    <mergeCell ref="A12:L12"/>
    <mergeCell ref="B17:K17"/>
    <mergeCell ref="C37:C38"/>
    <mergeCell ref="H37:L37"/>
    <mergeCell ref="J30:K30"/>
    <mergeCell ref="G31:I31"/>
    <mergeCell ref="E28:L28"/>
    <mergeCell ref="G30:I30"/>
    <mergeCell ref="J31:K31"/>
    <mergeCell ref="A21:L21"/>
    <mergeCell ref="B37:B38"/>
    <mergeCell ref="C25:L25"/>
    <mergeCell ref="C40:L40"/>
    <mergeCell ref="C52:F52"/>
    <mergeCell ref="C59:F59"/>
    <mergeCell ref="C60:I60"/>
    <mergeCell ref="C61:G61"/>
    <mergeCell ref="C62:I62"/>
    <mergeCell ref="A37:A38"/>
    <mergeCell ref="J32:K32"/>
    <mergeCell ref="A18:L18"/>
    <mergeCell ref="C26:L26"/>
    <mergeCell ref="A20:L20"/>
    <mergeCell ref="E37:G37"/>
    <mergeCell ref="D37:D38"/>
    <mergeCell ref="J33:K33"/>
    <mergeCell ref="J34:K34"/>
    <mergeCell ref="C69:G69"/>
    <mergeCell ref="C70:G70"/>
    <mergeCell ref="C71:G71"/>
    <mergeCell ref="C72:I72"/>
    <mergeCell ref="C73:G73"/>
    <mergeCell ref="C74:G74"/>
    <mergeCell ref="C63:I63"/>
    <mergeCell ref="C64:I64"/>
    <mergeCell ref="C65:I65"/>
    <mergeCell ref="C66:I66"/>
    <mergeCell ref="C67:G67"/>
    <mergeCell ref="C68:G68"/>
    <mergeCell ref="C106:F106"/>
    <mergeCell ref="C110:F110"/>
    <mergeCell ref="C123:F123"/>
    <mergeCell ref="C127:F127"/>
    <mergeCell ref="C142:F142"/>
    <mergeCell ref="C146:F146"/>
    <mergeCell ref="C75:G75"/>
    <mergeCell ref="C76:F76"/>
    <mergeCell ref="C77:F77"/>
    <mergeCell ref="C78:L78"/>
    <mergeCell ref="C91:F91"/>
    <mergeCell ref="C95:F95"/>
    <mergeCell ref="C224:F224"/>
    <mergeCell ref="C230:F230"/>
    <mergeCell ref="C238:F238"/>
    <mergeCell ref="C242:F242"/>
    <mergeCell ref="C253:F253"/>
    <mergeCell ref="C258:F258"/>
    <mergeCell ref="C174:F174"/>
    <mergeCell ref="C180:F180"/>
    <mergeCell ref="C191:F191"/>
    <mergeCell ref="C195:F195"/>
    <mergeCell ref="C205:F205"/>
    <mergeCell ref="C209:F209"/>
    <mergeCell ref="C275:I275"/>
    <mergeCell ref="C276:I276"/>
    <mergeCell ref="C277:I277"/>
    <mergeCell ref="C278:G278"/>
    <mergeCell ref="C279:G279"/>
    <mergeCell ref="C280:G280"/>
    <mergeCell ref="C266:F266"/>
    <mergeCell ref="C270:F270"/>
    <mergeCell ref="C271:I271"/>
    <mergeCell ref="C272:G272"/>
    <mergeCell ref="C273:I273"/>
    <mergeCell ref="C274:I274"/>
    <mergeCell ref="C287:F287"/>
    <mergeCell ref="C288:F288"/>
    <mergeCell ref="C289:L289"/>
    <mergeCell ref="C307:F307"/>
    <mergeCell ref="C313:F313"/>
    <mergeCell ref="C314:I314"/>
    <mergeCell ref="C281:G281"/>
    <mergeCell ref="C282:G282"/>
    <mergeCell ref="C283:I283"/>
    <mergeCell ref="C284:G284"/>
    <mergeCell ref="C285:G285"/>
    <mergeCell ref="C286:G286"/>
    <mergeCell ref="C321:G321"/>
    <mergeCell ref="C322:G322"/>
    <mergeCell ref="C323:G323"/>
    <mergeCell ref="C324:G324"/>
    <mergeCell ref="C325:G325"/>
    <mergeCell ref="C326:I326"/>
    <mergeCell ref="C315:G315"/>
    <mergeCell ref="C316:I316"/>
    <mergeCell ref="C317:I317"/>
    <mergeCell ref="C318:I318"/>
    <mergeCell ref="C319:I319"/>
    <mergeCell ref="C320:I320"/>
    <mergeCell ref="C334:F334"/>
    <mergeCell ref="C336:F336"/>
    <mergeCell ref="C338:F338"/>
    <mergeCell ref="C340:F340"/>
    <mergeCell ref="C342:F342"/>
    <mergeCell ref="C344:F344"/>
    <mergeCell ref="C327:G327"/>
    <mergeCell ref="C328:G328"/>
    <mergeCell ref="C329:G329"/>
    <mergeCell ref="C330:F330"/>
    <mergeCell ref="C331:F331"/>
    <mergeCell ref="C332:L332"/>
    <mergeCell ref="C358:F358"/>
    <mergeCell ref="C360:F360"/>
    <mergeCell ref="C362:F362"/>
    <mergeCell ref="C364:F364"/>
    <mergeCell ref="C366:F366"/>
    <mergeCell ref="C368:F368"/>
    <mergeCell ref="C346:F346"/>
    <mergeCell ref="C348:F348"/>
    <mergeCell ref="C350:F350"/>
    <mergeCell ref="C352:F352"/>
    <mergeCell ref="C354:F354"/>
    <mergeCell ref="C356:F356"/>
    <mergeCell ref="C382:F382"/>
    <mergeCell ref="C384:F384"/>
    <mergeCell ref="C386:F386"/>
    <mergeCell ref="C388:F388"/>
    <mergeCell ref="C390:F390"/>
    <mergeCell ref="C392:F392"/>
    <mergeCell ref="C370:F370"/>
    <mergeCell ref="C372:F372"/>
    <mergeCell ref="C374:F374"/>
    <mergeCell ref="C376:F376"/>
    <mergeCell ref="C378:F378"/>
    <mergeCell ref="C380:F380"/>
    <mergeCell ref="C401:I401"/>
    <mergeCell ref="C402:I402"/>
    <mergeCell ref="C403:I403"/>
    <mergeCell ref="C404:G404"/>
    <mergeCell ref="C405:G405"/>
    <mergeCell ref="C406:G406"/>
    <mergeCell ref="C394:F394"/>
    <mergeCell ref="C396:F396"/>
    <mergeCell ref="C397:I397"/>
    <mergeCell ref="C398:G398"/>
    <mergeCell ref="C399:I399"/>
    <mergeCell ref="C400:I400"/>
    <mergeCell ref="C413:F413"/>
    <mergeCell ref="C414:F414"/>
    <mergeCell ref="C415:G415"/>
    <mergeCell ref="C417:G417"/>
    <mergeCell ref="C418:I418"/>
    <mergeCell ref="C419:G419"/>
    <mergeCell ref="C407:G407"/>
    <mergeCell ref="C408:G408"/>
    <mergeCell ref="C409:I409"/>
    <mergeCell ref="C410:G410"/>
    <mergeCell ref="C411:G411"/>
    <mergeCell ref="C412:G412"/>
    <mergeCell ref="C426:G426"/>
    <mergeCell ref="C427:G427"/>
    <mergeCell ref="C428:G428"/>
    <mergeCell ref="C430:G430"/>
    <mergeCell ref="C431:I431"/>
    <mergeCell ref="C432:G432"/>
    <mergeCell ref="C420:G420"/>
    <mergeCell ref="C421:I421"/>
    <mergeCell ref="C422:I422"/>
    <mergeCell ref="C423:I423"/>
    <mergeCell ref="C424:I424"/>
    <mergeCell ref="C425:I425"/>
    <mergeCell ref="C439:G439"/>
    <mergeCell ref="C440:G440"/>
    <mergeCell ref="C441:G441"/>
    <mergeCell ref="C443:I443"/>
    <mergeCell ref="C444:I444"/>
    <mergeCell ref="C445:G445"/>
    <mergeCell ref="C433:G433"/>
    <mergeCell ref="C434:I434"/>
    <mergeCell ref="C435:I435"/>
    <mergeCell ref="C436:I436"/>
    <mergeCell ref="C437:I437"/>
    <mergeCell ref="C438:I438"/>
    <mergeCell ref="C466:I466"/>
    <mergeCell ref="C467:I467"/>
    <mergeCell ref="C468:I468"/>
    <mergeCell ref="C469:F469"/>
    <mergeCell ref="C459:G459"/>
    <mergeCell ref="C460:G460"/>
    <mergeCell ref="C461:F461"/>
    <mergeCell ref="C462:F462"/>
    <mergeCell ref="C464:I464"/>
    <mergeCell ref="C465:I465"/>
    <mergeCell ref="C452:G452"/>
    <mergeCell ref="C453:G453"/>
    <mergeCell ref="C454:G454"/>
    <mergeCell ref="C455:G455"/>
    <mergeCell ref="C456:G456"/>
    <mergeCell ref="C458:I458"/>
    <mergeCell ref="C446:G446"/>
    <mergeCell ref="C447:I447"/>
    <mergeCell ref="C448:I448"/>
    <mergeCell ref="C449:I449"/>
    <mergeCell ref="C450:I450"/>
    <mergeCell ref="C451:I451"/>
  </mergeCells>
  <pageMargins left="0.26041666666666669" right="0.31496062992125984" top="0.78740157480314965" bottom="0.31496062992125984" header="0.47244094488188981" footer="0.19685039370078741"/>
  <pageSetup paperSize="9" orientation="portrait" r:id="rId1"/>
  <headerFooter>
    <oddHeader>&amp;L&amp;"Arial Cyr,курсив"&amp;8Estimate 2.0&amp;R&amp;"Arial Cyr,курсив"&amp;8Приказ Минстроя РФ от 04.08.20 № 421</oddHeader>
    <oddFooter>&amp;R&amp;"Arial Cyr,полужирный"&amp;10&amp;P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8" sqref="G18"/>
    </sheetView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Смета</vt:lpstr>
      <vt:lpstr>Лист2</vt:lpstr>
      <vt:lpstr>Смета!Заголовки_для_печати</vt:lpstr>
      <vt:lpstr>Смета!Область_печати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Михайлович Дорошенко</dc:creator>
  <cp:lastModifiedBy>Калинникова</cp:lastModifiedBy>
  <cp:lastPrinted>2024-04-01T12:24:18Z</cp:lastPrinted>
  <dcterms:created xsi:type="dcterms:W3CDTF">1998-06-28T10:39:47Z</dcterms:created>
  <dcterms:modified xsi:type="dcterms:W3CDTF">2025-09-19T06:09:09Z</dcterms:modified>
</cp:coreProperties>
</file>